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46" i="1" l="1"/>
  <c r="H47" i="1" s="1"/>
  <c r="G46" i="1"/>
  <c r="G47" i="1" s="1"/>
  <c r="F46" i="1"/>
  <c r="F47" i="1" s="1"/>
  <c r="E46" i="1"/>
  <c r="E47" i="1" s="1"/>
  <c r="D46" i="1"/>
  <c r="D47" i="1" s="1"/>
  <c r="C46" i="1"/>
  <c r="C47" i="1" s="1"/>
  <c r="H34" i="1"/>
  <c r="G34" i="1"/>
  <c r="F34" i="1"/>
  <c r="E34" i="1"/>
  <c r="D34" i="1"/>
  <c r="C34" i="1"/>
  <c r="H30" i="1"/>
  <c r="G30" i="1"/>
  <c r="F30" i="1"/>
  <c r="E30" i="1"/>
  <c r="D30" i="1"/>
  <c r="C30" i="1"/>
  <c r="H25" i="1"/>
  <c r="G25" i="1"/>
  <c r="F25" i="1"/>
  <c r="E25" i="1"/>
  <c r="D25" i="1"/>
  <c r="C25" i="1"/>
</calcChain>
</file>

<file path=xl/sharedStrings.xml><?xml version="1.0" encoding="utf-8"?>
<sst xmlns="http://schemas.openxmlformats.org/spreadsheetml/2006/main" count="70" uniqueCount="53">
  <si>
    <t>Утверждаю</t>
  </si>
  <si>
    <t>Директор школы</t>
  </si>
  <si>
    <t>Хмелева Н.Г.</t>
  </si>
  <si>
    <t xml:space="preserve">Ежедневное меню для обучающихся 1-11 классов (7-18 лет) </t>
  </si>
  <si>
    <t>Муниципальное бюджетное общеобразовательное учреждение</t>
  </si>
  <si>
    <t>"Завьяловская средняя общеобразовательная школа"</t>
  </si>
  <si>
    <t>Сезон: осенне-зимний период</t>
  </si>
  <si>
    <t>Неделя: первая</t>
  </si>
  <si>
    <t>День: 1 день примерного меню</t>
  </si>
  <si>
    <t>№ рецептуры</t>
  </si>
  <si>
    <t>Название блюда</t>
  </si>
  <si>
    <t xml:space="preserve">Масса </t>
  </si>
  <si>
    <t xml:space="preserve"> Калорийность</t>
  </si>
  <si>
    <t xml:space="preserve">Цена </t>
  </si>
  <si>
    <t>1-4</t>
  </si>
  <si>
    <t>5-11</t>
  </si>
  <si>
    <t>Завтрак</t>
  </si>
  <si>
    <t>54-1з</t>
  </si>
  <si>
    <t>Сыр твердых сортов в нарезке</t>
  </si>
  <si>
    <t>54-9к</t>
  </si>
  <si>
    <t xml:space="preserve">Каша вязкая молочная овсяная </t>
  </si>
  <si>
    <t xml:space="preserve"> Чай с сахаром</t>
  </si>
  <si>
    <t>Пром</t>
  </si>
  <si>
    <t>Хлеб ржаной</t>
  </si>
  <si>
    <t>банан</t>
  </si>
  <si>
    <t>яйцо</t>
  </si>
  <si>
    <t xml:space="preserve">Хлеб пшеничный </t>
  </si>
  <si>
    <t xml:space="preserve">Итого за Завтрак </t>
  </si>
  <si>
    <t xml:space="preserve">2 Завтрак ОВЗ </t>
  </si>
  <si>
    <t>Печенье</t>
  </si>
  <si>
    <t>сок</t>
  </si>
  <si>
    <t>2 Завтрак ОВЗ  5-11Классы</t>
  </si>
  <si>
    <t>пряник</t>
  </si>
  <si>
    <t>Субсидии</t>
  </si>
  <si>
    <t>Обед</t>
  </si>
  <si>
    <t>54-3з</t>
  </si>
  <si>
    <t>Помидор в нарезке</t>
  </si>
  <si>
    <t>54-4с</t>
  </si>
  <si>
    <t xml:space="preserve">Рассольник домашний </t>
  </si>
  <si>
    <t xml:space="preserve">54-10г </t>
  </si>
  <si>
    <t>Картофель отварной в молоке</t>
  </si>
  <si>
    <t>54-16м</t>
  </si>
  <si>
    <t>Тефтели из говядины с рисом</t>
  </si>
  <si>
    <t>54-2с</t>
  </si>
  <si>
    <t xml:space="preserve"> Соус белый основной</t>
  </si>
  <si>
    <t>54-3хн</t>
  </si>
  <si>
    <t>Компот из сухофруктов</t>
  </si>
  <si>
    <t xml:space="preserve"> Хлеб пшеничный</t>
  </si>
  <si>
    <t>Итого за Обед</t>
  </si>
  <si>
    <t>Итого за день</t>
  </si>
  <si>
    <t>Горлова Т.И.</t>
  </si>
  <si>
    <t>Шипкова В.Г</t>
  </si>
  <si>
    <t>Дата 02.09.2024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</si>
</sst>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DejaVuSerifCondensed"/>
    </font>
    <font>
      <b/>
      <sz val="11"/>
      <color rgb="FF000000"/>
      <name val="DejaVuSerifCondensed-Bold"/>
    </font>
    <font>
      <sz val="11"/>
      <color rgb="FF000000"/>
      <name val="Calibri"/>
      <family val="2"/>
      <charset val="204"/>
    </font>
    <font>
      <sz val="11"/>
      <color rgb="FF000000"/>
      <name val="DejaVuSerifCondensed-Bold"/>
      <charset val="204"/>
    </font>
    <font>
      <b/>
      <sz val="11"/>
      <color theme="1"/>
      <name val="DejaVuSerifCondensed-Bold"/>
      <charset val="204"/>
    </font>
    <font>
      <b/>
      <sz val="11"/>
      <color rgb="FF000000"/>
      <name val="Calibri"/>
      <family val="2"/>
      <charset val="204"/>
    </font>
    <font>
      <b/>
      <sz val="11"/>
      <color rgb="FFCF304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7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0" fillId="2" borderId="0" xfId="0" applyFill="1" applyAlignment="1"/>
    <xf numFmtId="0" fontId="0" fillId="2" borderId="0" xfId="0" applyFont="1" applyFill="1" applyAlignment="1"/>
    <xf numFmtId="0" fontId="0" fillId="2" borderId="0" xfId="1" applyFont="1" applyFill="1" applyBorder="1" applyAlignment="1" applyProtection="1">
      <alignment vertical="center"/>
      <protection locked="0"/>
    </xf>
    <xf numFmtId="0" fontId="0" fillId="2" borderId="0" xfId="1" applyFont="1" applyFill="1" applyBorder="1" applyAlignment="1" applyProtection="1">
      <protection locked="0"/>
    </xf>
    <xf numFmtId="0" fontId="2" fillId="0" borderId="1" xfId="0" applyFont="1" applyBorder="1" applyAlignment="1"/>
    <xf numFmtId="0" fontId="2" fillId="0" borderId="2" xfId="0" applyFont="1" applyBorder="1" applyAlignment="1">
      <alignment vertical="center"/>
    </xf>
    <xf numFmtId="0" fontId="0" fillId="0" borderId="2" xfId="0" applyBorder="1"/>
    <xf numFmtId="0" fontId="0" fillId="0" borderId="3" xfId="0" applyBorder="1"/>
    <xf numFmtId="49" fontId="2" fillId="0" borderId="2" xfId="0" applyNumberFormat="1" applyFont="1" applyBorder="1" applyAlignment="1">
      <alignment vertical="center"/>
    </xf>
    <xf numFmtId="49" fontId="0" fillId="0" borderId="2" xfId="0" applyNumberFormat="1" applyBorder="1"/>
    <xf numFmtId="0" fontId="3" fillId="0" borderId="4" xfId="0" applyFont="1" applyBorder="1"/>
    <xf numFmtId="0" fontId="0" fillId="0" borderId="5" xfId="0" applyBorder="1"/>
    <xf numFmtId="0" fontId="0" fillId="0" borderId="0" xfId="0" applyBorder="1"/>
    <xf numFmtId="0" fontId="4" fillId="0" borderId="2" xfId="2" applyBorder="1"/>
    <xf numFmtId="0" fontId="3" fillId="0" borderId="0" xfId="0" applyFont="1"/>
    <xf numFmtId="0" fontId="5" fillId="0" borderId="2" xfId="0" applyFont="1" applyBorder="1"/>
    <xf numFmtId="0" fontId="3" fillId="0" borderId="2" xfId="0" applyFont="1" applyBorder="1"/>
    <xf numFmtId="0" fontId="3" fillId="0" borderId="0" xfId="0" applyFont="1" applyBorder="1"/>
    <xf numFmtId="0" fontId="6" fillId="0" borderId="2" xfId="0" applyFont="1" applyBorder="1"/>
    <xf numFmtId="0" fontId="7" fillId="0" borderId="2" xfId="0" applyFont="1" applyBorder="1"/>
    <xf numFmtId="0" fontId="8" fillId="0" borderId="2" xfId="0" applyFont="1" applyBorder="1"/>
    <xf numFmtId="0" fontId="0" fillId="0" borderId="0" xfId="0" applyFill="1" applyBorder="1"/>
    <xf numFmtId="0" fontId="0" fillId="2" borderId="0" xfId="0" applyFont="1" applyFill="1" applyAlignment="1">
      <alignment horizontal="left"/>
    </xf>
    <xf numFmtId="0" fontId="2" fillId="0" borderId="2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workbookViewId="0">
      <selection activeCell="B10" sqref="B10"/>
    </sheetView>
  </sheetViews>
  <sheetFormatPr defaultRowHeight="15"/>
  <sheetData>
    <row r="1" spans="1:8">
      <c r="A1" s="1"/>
      <c r="B1" s="1"/>
      <c r="C1" s="1"/>
      <c r="D1" s="1"/>
      <c r="E1" s="1"/>
      <c r="F1" s="1"/>
      <c r="G1" t="s">
        <v>0</v>
      </c>
      <c r="H1" s="1"/>
    </row>
    <row r="2" spans="1:8">
      <c r="A2" s="1"/>
      <c r="B2" s="1"/>
      <c r="C2" s="1"/>
      <c r="D2" s="1"/>
      <c r="E2" s="1"/>
      <c r="F2" s="1"/>
      <c r="G2" t="s">
        <v>1</v>
      </c>
      <c r="H2" s="1"/>
    </row>
    <row r="3" spans="1:8">
      <c r="A3" s="1"/>
      <c r="B3" s="1"/>
      <c r="C3" s="1"/>
      <c r="D3" s="1"/>
      <c r="E3" s="1"/>
      <c r="F3" s="1"/>
      <c r="G3" t="s">
        <v>2</v>
      </c>
      <c r="H3" s="1"/>
    </row>
    <row r="4" spans="1:8">
      <c r="A4" s="1"/>
      <c r="B4" s="1"/>
      <c r="C4" s="1"/>
      <c r="D4" s="1"/>
      <c r="E4" s="1"/>
      <c r="F4" s="1"/>
      <c r="H4" s="1"/>
    </row>
    <row r="5" spans="1:8">
      <c r="A5" s="1"/>
      <c r="B5" s="2"/>
      <c r="C5" s="2"/>
      <c r="D5" s="2"/>
      <c r="E5" s="2"/>
      <c r="F5" s="2"/>
      <c r="G5" s="2"/>
      <c r="H5" s="2"/>
    </row>
    <row r="6" spans="1:8">
      <c r="A6" s="1"/>
      <c r="B6" s="25" t="s">
        <v>3</v>
      </c>
      <c r="C6" s="25"/>
      <c r="D6" s="25"/>
      <c r="E6" s="25"/>
      <c r="F6" s="25"/>
      <c r="G6" s="25"/>
      <c r="H6" s="25"/>
    </row>
    <row r="7" spans="1:8">
      <c r="A7" s="1"/>
      <c r="B7" s="25" t="s">
        <v>4</v>
      </c>
      <c r="C7" s="25"/>
      <c r="D7" s="25"/>
      <c r="E7" s="25"/>
      <c r="F7" s="25"/>
      <c r="G7" s="25"/>
      <c r="H7" s="25"/>
    </row>
    <row r="8" spans="1:8">
      <c r="A8" s="1"/>
      <c r="B8" s="25" t="s">
        <v>5</v>
      </c>
      <c r="C8" s="25"/>
      <c r="D8" s="25"/>
      <c r="E8" s="25"/>
      <c r="F8" s="25"/>
      <c r="G8" s="25"/>
      <c r="H8" s="25"/>
    </row>
    <row r="9" spans="1:8">
      <c r="A9" s="1"/>
      <c r="B9" s="2"/>
      <c r="C9" s="2"/>
      <c r="D9" s="2"/>
      <c r="E9" s="2"/>
      <c r="F9" s="2"/>
      <c r="G9" s="2"/>
      <c r="H9" s="2"/>
    </row>
    <row r="10" spans="1:8">
      <c r="A10" s="1"/>
      <c r="B10" s="3" t="s">
        <v>52</v>
      </c>
      <c r="C10" s="4"/>
      <c r="D10" s="1"/>
      <c r="E10" s="1"/>
      <c r="F10" s="1"/>
      <c r="G10" s="1"/>
      <c r="H10" s="1"/>
    </row>
    <row r="11" spans="1:8">
      <c r="A11" s="5"/>
      <c r="B11" s="5" t="s">
        <v>6</v>
      </c>
      <c r="C11" s="5"/>
      <c r="D11" s="1"/>
      <c r="E11" s="1"/>
      <c r="F11" s="1"/>
      <c r="G11" s="1"/>
      <c r="H11" s="1"/>
    </row>
    <row r="12" spans="1:8">
      <c r="A12" s="6"/>
      <c r="B12" s="6" t="s">
        <v>7</v>
      </c>
      <c r="C12" s="6"/>
      <c r="D12" s="1"/>
      <c r="E12" s="1"/>
      <c r="F12" s="1"/>
      <c r="G12" s="1"/>
      <c r="H12" s="1"/>
    </row>
    <row r="13" spans="1:8">
      <c r="A13" s="6"/>
      <c r="B13" s="6" t="s">
        <v>8</v>
      </c>
      <c r="C13" s="6"/>
    </row>
    <row r="15" spans="1:8">
      <c r="A15" s="7" t="s">
        <v>9</v>
      </c>
      <c r="B15" s="26" t="s">
        <v>10</v>
      </c>
      <c r="C15" s="8" t="s">
        <v>11</v>
      </c>
      <c r="D15" s="8" t="s">
        <v>11</v>
      </c>
      <c r="E15" s="9" t="s">
        <v>12</v>
      </c>
      <c r="F15" s="9"/>
      <c r="G15" s="9" t="s">
        <v>13</v>
      </c>
      <c r="H15" s="9" t="s">
        <v>13</v>
      </c>
    </row>
    <row r="16" spans="1:8">
      <c r="A16" s="10"/>
      <c r="B16" s="26"/>
      <c r="C16" s="11" t="s">
        <v>14</v>
      </c>
      <c r="D16" s="11" t="s">
        <v>15</v>
      </c>
      <c r="E16" s="12" t="s">
        <v>14</v>
      </c>
      <c r="F16" s="12" t="s">
        <v>15</v>
      </c>
      <c r="G16" s="12" t="s">
        <v>14</v>
      </c>
      <c r="H16" s="12" t="s">
        <v>15</v>
      </c>
    </row>
    <row r="17" spans="1:8">
      <c r="A17" s="13" t="s">
        <v>16</v>
      </c>
      <c r="B17" s="14"/>
      <c r="C17" s="14"/>
      <c r="D17" s="15"/>
      <c r="E17" s="14"/>
      <c r="F17" s="14"/>
      <c r="G17" s="14"/>
      <c r="H17" s="14"/>
    </row>
    <row r="18" spans="1:8">
      <c r="A18" s="9" t="s">
        <v>17</v>
      </c>
      <c r="B18" s="9" t="s">
        <v>18</v>
      </c>
      <c r="C18" s="9">
        <v>15</v>
      </c>
      <c r="D18" s="16">
        <v>30</v>
      </c>
      <c r="E18" s="9">
        <v>53.7</v>
      </c>
      <c r="F18" s="16">
        <v>107.5</v>
      </c>
      <c r="G18" s="9">
        <v>8.8000000000000007</v>
      </c>
      <c r="H18" s="9">
        <v>8.8000000000000007</v>
      </c>
    </row>
    <row r="19" spans="1:8">
      <c r="A19" s="9" t="s">
        <v>19</v>
      </c>
      <c r="B19" s="9" t="s">
        <v>20</v>
      </c>
      <c r="C19" s="9">
        <v>200</v>
      </c>
      <c r="D19" s="16">
        <v>200</v>
      </c>
      <c r="E19" s="9">
        <v>272.8</v>
      </c>
      <c r="F19" s="16">
        <v>272.8</v>
      </c>
      <c r="G19" s="9">
        <v>2.1800000000000002</v>
      </c>
      <c r="H19" s="9">
        <v>15.2</v>
      </c>
    </row>
    <row r="20" spans="1:8">
      <c r="A20" s="9" t="s">
        <v>19</v>
      </c>
      <c r="B20" s="9" t="s">
        <v>21</v>
      </c>
      <c r="C20" s="9">
        <v>200</v>
      </c>
      <c r="D20" s="16">
        <v>200</v>
      </c>
      <c r="E20" s="9">
        <v>26.8</v>
      </c>
      <c r="F20" s="16">
        <v>26.8</v>
      </c>
      <c r="G20" s="9">
        <v>1.02</v>
      </c>
      <c r="H20" s="9">
        <v>1.02</v>
      </c>
    </row>
    <row r="21" spans="1:8">
      <c r="A21" s="9" t="s">
        <v>22</v>
      </c>
      <c r="B21" s="9" t="s">
        <v>23</v>
      </c>
      <c r="C21" s="9">
        <v>25</v>
      </c>
      <c r="D21" s="16">
        <v>30</v>
      </c>
      <c r="E21" s="9">
        <v>42.7</v>
      </c>
      <c r="F21" s="16">
        <v>51.2</v>
      </c>
      <c r="G21" s="9">
        <v>1.4</v>
      </c>
      <c r="H21" s="9">
        <v>1.6</v>
      </c>
    </row>
    <row r="22" spans="1:8">
      <c r="A22" s="9" t="s">
        <v>22</v>
      </c>
      <c r="B22" s="9" t="s">
        <v>24</v>
      </c>
      <c r="C22" s="9">
        <v>0.1</v>
      </c>
      <c r="D22" s="16">
        <v>140</v>
      </c>
      <c r="E22" s="9">
        <v>49</v>
      </c>
      <c r="F22" s="16">
        <v>49</v>
      </c>
      <c r="G22" s="9">
        <v>25</v>
      </c>
      <c r="H22" s="9">
        <v>25</v>
      </c>
    </row>
    <row r="23" spans="1:8">
      <c r="A23" s="9"/>
      <c r="B23" s="9" t="s">
        <v>25</v>
      </c>
      <c r="C23" s="9">
        <v>40</v>
      </c>
      <c r="D23" s="16">
        <v>40</v>
      </c>
      <c r="E23" s="9"/>
      <c r="F23" s="16"/>
      <c r="G23" s="9">
        <v>9.8000000000000007</v>
      </c>
      <c r="H23" s="9">
        <v>9.8000000000000007</v>
      </c>
    </row>
    <row r="24" spans="1:8">
      <c r="A24" s="9" t="s">
        <v>22</v>
      </c>
      <c r="B24" s="9" t="s">
        <v>26</v>
      </c>
      <c r="C24" s="9">
        <v>45</v>
      </c>
      <c r="D24" s="16">
        <v>45</v>
      </c>
      <c r="E24" s="9">
        <v>105.5</v>
      </c>
      <c r="F24" s="16">
        <v>105.5</v>
      </c>
      <c r="G24" s="9">
        <v>2.25</v>
      </c>
      <c r="H24" s="9">
        <v>2.25</v>
      </c>
    </row>
    <row r="25" spans="1:8">
      <c r="B25" s="17" t="s">
        <v>27</v>
      </c>
      <c r="C25">
        <f>C24+C22+C21+C20+C19+C18</f>
        <v>485.1</v>
      </c>
      <c r="D25">
        <f t="shared" ref="D25:F25" si="0">D24+D22+D21+D20+D19+D18+D23</f>
        <v>685</v>
      </c>
      <c r="E25">
        <f t="shared" si="0"/>
        <v>550.5</v>
      </c>
      <c r="F25">
        <f t="shared" si="0"/>
        <v>612.79999999999995</v>
      </c>
      <c r="G25">
        <f>G24+G22+G21+G20+G19+G18+G23</f>
        <v>50.45</v>
      </c>
      <c r="H25">
        <f>H24+H22+H21+H20+H19+H18+H23</f>
        <v>63.67</v>
      </c>
    </row>
    <row r="26" spans="1:8">
      <c r="A26" s="17" t="s">
        <v>28</v>
      </c>
      <c r="B26" s="17"/>
      <c r="D26" s="15"/>
      <c r="F26" s="15"/>
    </row>
    <row r="27" spans="1:8">
      <c r="B27" s="17"/>
    </row>
    <row r="28" spans="1:8">
      <c r="A28" s="9" t="s">
        <v>22</v>
      </c>
      <c r="B28" s="18" t="s">
        <v>29</v>
      </c>
      <c r="C28" s="9">
        <v>30</v>
      </c>
      <c r="D28" s="9"/>
      <c r="E28" s="9"/>
      <c r="F28" s="9"/>
      <c r="G28" s="9">
        <v>5.25</v>
      </c>
      <c r="H28" s="9"/>
    </row>
    <row r="29" spans="1:8">
      <c r="A29" s="9" t="s">
        <v>22</v>
      </c>
      <c r="B29" s="19" t="s">
        <v>30</v>
      </c>
      <c r="C29" s="9">
        <v>180</v>
      </c>
      <c r="D29" s="9"/>
      <c r="E29" s="9"/>
      <c r="F29" s="9"/>
      <c r="G29" s="9">
        <v>11.4</v>
      </c>
      <c r="H29" s="9"/>
    </row>
    <row r="30" spans="1:8">
      <c r="B30" s="17"/>
      <c r="C30">
        <f t="shared" ref="C30:H30" si="1">C29+C28</f>
        <v>210</v>
      </c>
      <c r="D30">
        <f t="shared" si="1"/>
        <v>0</v>
      </c>
      <c r="E30">
        <f t="shared" si="1"/>
        <v>0</v>
      </c>
      <c r="F30">
        <f t="shared" si="1"/>
        <v>0</v>
      </c>
      <c r="G30">
        <f t="shared" si="1"/>
        <v>16.649999999999999</v>
      </c>
      <c r="H30">
        <f t="shared" si="1"/>
        <v>0</v>
      </c>
    </row>
    <row r="31" spans="1:8">
      <c r="A31" s="17" t="s">
        <v>31</v>
      </c>
      <c r="B31" s="17"/>
    </row>
    <row r="32" spans="1:8">
      <c r="A32" s="9" t="s">
        <v>22</v>
      </c>
      <c r="B32" s="18" t="s">
        <v>32</v>
      </c>
      <c r="C32" s="9">
        <v>60</v>
      </c>
      <c r="D32" s="9"/>
      <c r="E32" s="9"/>
      <c r="F32" s="9"/>
      <c r="G32" s="9"/>
      <c r="H32" s="9">
        <v>11.1</v>
      </c>
    </row>
    <row r="33" spans="1:8">
      <c r="A33" s="9"/>
      <c r="B33" s="19"/>
      <c r="C33" s="9"/>
      <c r="D33" s="9"/>
      <c r="E33" s="9"/>
      <c r="F33" s="9"/>
      <c r="G33" s="9"/>
      <c r="H33" s="9"/>
    </row>
    <row r="34" spans="1:8">
      <c r="A34" s="15"/>
      <c r="B34" s="20"/>
      <c r="C34" s="15">
        <f t="shared" ref="C34:H34" si="2">C33+C32</f>
        <v>60</v>
      </c>
      <c r="D34" s="15">
        <f t="shared" si="2"/>
        <v>0</v>
      </c>
      <c r="E34" s="15">
        <f t="shared" si="2"/>
        <v>0</v>
      </c>
      <c r="F34" s="15">
        <f t="shared" si="2"/>
        <v>0</v>
      </c>
      <c r="G34" s="15">
        <f t="shared" si="2"/>
        <v>0</v>
      </c>
      <c r="H34" s="15">
        <f t="shared" si="2"/>
        <v>11.1</v>
      </c>
    </row>
    <row r="35" spans="1:8">
      <c r="A35" s="9"/>
      <c r="B35" s="21" t="s">
        <v>33</v>
      </c>
      <c r="C35" s="9"/>
      <c r="D35" s="9"/>
      <c r="E35" s="9"/>
      <c r="F35" s="9"/>
      <c r="G35" s="9"/>
      <c r="H35" s="9"/>
    </row>
    <row r="36" spans="1:8">
      <c r="A36" s="9" t="s">
        <v>22</v>
      </c>
      <c r="B36" s="19" t="s">
        <v>30</v>
      </c>
      <c r="C36" s="9">
        <v>200</v>
      </c>
      <c r="D36" s="9"/>
      <c r="E36" s="9"/>
      <c r="F36" s="9"/>
      <c r="G36" s="9">
        <v>12.6</v>
      </c>
      <c r="H36" s="9"/>
    </row>
    <row r="37" spans="1:8">
      <c r="B37" s="17" t="s">
        <v>34</v>
      </c>
    </row>
    <row r="38" spans="1:8">
      <c r="A38" s="9" t="s">
        <v>35</v>
      </c>
      <c r="B38" s="9" t="s">
        <v>36</v>
      </c>
      <c r="C38" s="9">
        <v>60</v>
      </c>
      <c r="D38" s="16">
        <v>80</v>
      </c>
      <c r="E38" s="9">
        <v>12.8</v>
      </c>
      <c r="F38" s="16">
        <v>17.100000000000001</v>
      </c>
      <c r="G38" s="9">
        <v>15.3</v>
      </c>
      <c r="H38" s="9">
        <v>16.27</v>
      </c>
    </row>
    <row r="39" spans="1:8">
      <c r="A39" s="9" t="s">
        <v>37</v>
      </c>
      <c r="B39" s="9" t="s">
        <v>38</v>
      </c>
      <c r="C39" s="9">
        <v>200</v>
      </c>
      <c r="D39" s="16">
        <v>250</v>
      </c>
      <c r="E39" s="9">
        <v>116.1</v>
      </c>
      <c r="F39" s="16">
        <v>145.1</v>
      </c>
      <c r="G39" s="9">
        <v>16.2</v>
      </c>
      <c r="H39" s="9">
        <v>18.7</v>
      </c>
    </row>
    <row r="40" spans="1:8">
      <c r="A40" s="9" t="s">
        <v>39</v>
      </c>
      <c r="B40" s="9" t="s">
        <v>40</v>
      </c>
      <c r="C40" s="9">
        <v>150</v>
      </c>
      <c r="D40" s="16">
        <v>180</v>
      </c>
      <c r="E40" s="9">
        <v>173.7</v>
      </c>
      <c r="F40" s="16">
        <v>208.4</v>
      </c>
      <c r="G40" s="9">
        <v>16.3</v>
      </c>
      <c r="H40" s="9">
        <v>18.59</v>
      </c>
    </row>
    <row r="41" spans="1:8">
      <c r="A41" s="9" t="s">
        <v>41</v>
      </c>
      <c r="B41" s="9" t="s">
        <v>42</v>
      </c>
      <c r="C41" s="9">
        <v>90</v>
      </c>
      <c r="D41" s="16">
        <v>100</v>
      </c>
      <c r="E41" s="9">
        <v>199.7</v>
      </c>
      <c r="F41" s="16">
        <v>221.9</v>
      </c>
      <c r="G41" s="9">
        <v>52.3</v>
      </c>
      <c r="H41" s="9">
        <v>54.9</v>
      </c>
    </row>
    <row r="42" spans="1:8">
      <c r="A42" s="9" t="s">
        <v>43</v>
      </c>
      <c r="B42" s="9" t="s">
        <v>44</v>
      </c>
      <c r="C42" s="9">
        <v>20</v>
      </c>
      <c r="D42" s="16">
        <v>50</v>
      </c>
      <c r="E42" s="9">
        <v>12.5</v>
      </c>
      <c r="F42" s="16">
        <v>31.2</v>
      </c>
      <c r="G42" s="9">
        <v>1.89</v>
      </c>
      <c r="H42" s="9">
        <v>2.14</v>
      </c>
    </row>
    <row r="43" spans="1:8">
      <c r="A43" s="9" t="s">
        <v>45</v>
      </c>
      <c r="B43" s="9" t="s">
        <v>46</v>
      </c>
      <c r="C43" s="9">
        <v>200</v>
      </c>
      <c r="D43" s="16">
        <v>200</v>
      </c>
      <c r="E43" s="9">
        <v>81.3</v>
      </c>
      <c r="F43" s="16">
        <v>81</v>
      </c>
      <c r="G43" s="9">
        <v>5.49</v>
      </c>
      <c r="H43" s="9">
        <v>5.49</v>
      </c>
    </row>
    <row r="44" spans="1:8">
      <c r="A44" s="9" t="s">
        <v>22</v>
      </c>
      <c r="B44" s="9" t="s">
        <v>23</v>
      </c>
      <c r="C44" s="9">
        <v>30</v>
      </c>
      <c r="D44" s="16">
        <v>30</v>
      </c>
      <c r="E44" s="9">
        <v>51.2</v>
      </c>
      <c r="F44" s="16">
        <v>51.2</v>
      </c>
      <c r="G44" s="9">
        <v>1.7</v>
      </c>
      <c r="H44" s="9">
        <v>1.7</v>
      </c>
    </row>
    <row r="45" spans="1:8">
      <c r="A45" s="9" t="s">
        <v>22</v>
      </c>
      <c r="B45" s="9" t="s">
        <v>47</v>
      </c>
      <c r="C45" s="9">
        <v>60</v>
      </c>
      <c r="D45" s="16">
        <v>60</v>
      </c>
      <c r="E45" s="9">
        <v>140.6</v>
      </c>
      <c r="F45" s="16">
        <v>140.6</v>
      </c>
      <c r="G45" s="9">
        <v>3</v>
      </c>
      <c r="H45" s="9">
        <v>3</v>
      </c>
    </row>
    <row r="46" spans="1:8">
      <c r="B46" s="22" t="s">
        <v>48</v>
      </c>
      <c r="C46" s="9">
        <f t="shared" ref="C46:H46" si="3">C45+C44+C43+C42+C41+C40+C39+C38</f>
        <v>810</v>
      </c>
      <c r="D46" s="9">
        <f t="shared" si="3"/>
        <v>950</v>
      </c>
      <c r="E46" s="9">
        <f t="shared" si="3"/>
        <v>787.9</v>
      </c>
      <c r="F46" s="9">
        <f t="shared" si="3"/>
        <v>896.5</v>
      </c>
      <c r="G46" s="9">
        <f t="shared" si="3"/>
        <v>112.17999999999999</v>
      </c>
      <c r="H46" s="9">
        <f t="shared" si="3"/>
        <v>120.79</v>
      </c>
    </row>
    <row r="47" spans="1:8">
      <c r="B47" s="23" t="s">
        <v>49</v>
      </c>
      <c r="C47" s="9">
        <f t="shared" ref="C47:H47" si="4">C46+C34+C30+C25</f>
        <v>1565.1</v>
      </c>
      <c r="D47" s="9">
        <f t="shared" si="4"/>
        <v>1635</v>
      </c>
      <c r="E47" s="9">
        <f t="shared" si="4"/>
        <v>1338.4</v>
      </c>
      <c r="F47" s="9">
        <f t="shared" si="4"/>
        <v>1509.3</v>
      </c>
      <c r="G47" s="9">
        <f t="shared" si="4"/>
        <v>179.27999999999997</v>
      </c>
      <c r="H47" s="9">
        <f t="shared" si="4"/>
        <v>195.56</v>
      </c>
    </row>
    <row r="49" spans="2:2">
      <c r="B49" t="s">
        <v>50</v>
      </c>
    </row>
    <row r="50" spans="2:2">
      <c r="B50" s="24" t="s">
        <v>51</v>
      </c>
    </row>
  </sheetData>
  <mergeCells count="4">
    <mergeCell ref="B6:H6"/>
    <mergeCell ref="B7:H7"/>
    <mergeCell ref="B8:H8"/>
    <mergeCell ref="B15:B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2024-08-30T20:30:36Z</dcterms:modified>
</cp:coreProperties>
</file>