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8960" windowHeight="11325"/>
  </bookViews>
  <sheets>
    <sheet name="Table 1" sheetId="1" r:id="rId1"/>
  </sheets>
  <calcPr calcId="125725"/>
</workbook>
</file>

<file path=xl/calcChain.xml><?xml version="1.0" encoding="utf-8"?>
<calcChain xmlns="http://schemas.openxmlformats.org/spreadsheetml/2006/main">
  <c r="M146" i="1"/>
  <c r="J172" l="1"/>
  <c r="I171"/>
  <c r="H171"/>
  <c r="G171"/>
  <c r="I155"/>
  <c r="H155"/>
  <c r="G155"/>
  <c r="I77"/>
  <c r="H77"/>
  <c r="G77"/>
</calcChain>
</file>

<file path=xl/sharedStrings.xml><?xml version="1.0" encoding="utf-8"?>
<sst xmlns="http://schemas.openxmlformats.org/spreadsheetml/2006/main" count="463" uniqueCount="166">
  <si>
    <r>
      <rPr>
        <sz val="6.5"/>
        <rFont val="Trebuchet MS"/>
        <family val="2"/>
      </rPr>
      <t xml:space="preserve">МУНИЦИПАЛЬНОЕ БЮДЖЕТНОЕ ОБЩЕОБРАЗОВАТЕЛЬНОЕ УЧРЕЖДЕНИЕ "ЗАВЬЯЛОВСКАЯ СРЕДНЯЯ ОБЩЕОБРАЗОВАТЕЛЬНАЯ ШКОЛА ИМЕНИ ГЕРОЯ СОВЕТСКОГО СОЮЗА КОМАРОВА ГЕОРГИЯ ВЛАДИМИРОВИЧА" БУГУРУСЛАНСКОГО РАЙОНА ОРЕНБУРГСКОЙ
</t>
    </r>
    <r>
      <rPr>
        <sz val="6.5"/>
        <rFont val="Trebuchet MS"/>
        <family val="2"/>
      </rPr>
      <t>ОБЛАСТИ</t>
    </r>
  </si>
  <si>
    <r>
      <rPr>
        <sz val="6"/>
        <rFont val="Trebuchet MS"/>
        <family val="2"/>
      </rPr>
      <t xml:space="preserve">Подписано цифровой подписью: МУНИЦИПАЛЬНОЕ БЮДЖЕТНОЕ ОБЩЕОБРАЗОВАТЕЛЬНОЕ УЧРЕЖДЕНИЕ "ЗАВЬЯЛОВСКАЯ СРЕДНЯЯ ОБЩЕОБРАЗОВАТЕЛЬНАЯ ШКОЛА ИМЕНИ ГЕРОЯ СОВЕТСКОГО СОЮЗА КОМАРОВА ГЕОРГИЯ ВЛАДИМИРОВИЧА" БУГУРУСЛАНСКОГО РАЙОНА ОРЕНБУРГСКОЙ ОБЛАСТИ
</t>
    </r>
    <r>
      <rPr>
        <sz val="6"/>
        <rFont val="Trebuchet MS"/>
        <family val="2"/>
      </rPr>
      <t>Дата: 2023.10.17 21:38:56 +05'00'</t>
    </r>
  </si>
  <si>
    <r>
      <rPr>
        <sz val="10"/>
        <rFont val="Microsoft Sans Serif"/>
        <family val="2"/>
      </rPr>
      <t>Школа</t>
    </r>
  </si>
  <si>
    <r>
      <rPr>
        <sz val="10"/>
        <rFont val="Microsoft Sans Serif"/>
        <family val="2"/>
      </rPr>
      <t>МБОУ "Завьяловская СОШ им героя Советского Союза Комарова Г.В."</t>
    </r>
  </si>
  <si>
    <r>
      <rPr>
        <sz val="10"/>
        <rFont val="Microsoft Sans Serif"/>
        <family val="2"/>
      </rPr>
      <t>Утвердил:</t>
    </r>
  </si>
  <si>
    <r>
      <rPr>
        <sz val="10"/>
        <rFont val="Microsoft Sans Serif"/>
        <family val="2"/>
      </rPr>
      <t>должность</t>
    </r>
  </si>
  <si>
    <r>
      <rPr>
        <sz val="10"/>
        <rFont val="Microsoft Sans Serif"/>
        <family val="2"/>
      </rPr>
      <t>директор школы</t>
    </r>
  </si>
  <si>
    <r>
      <rPr>
        <b/>
        <sz val="14"/>
        <color rgb="FF4B4B4B"/>
        <rFont val="Arial"/>
        <family val="2"/>
      </rPr>
      <t>Типовое примерное меню приготавливаемых блюд</t>
    </r>
  </si>
  <si>
    <r>
      <rPr>
        <sz val="10"/>
        <rFont val="Microsoft Sans Serif"/>
        <family val="2"/>
      </rPr>
      <t>фамилия</t>
    </r>
  </si>
  <si>
    <r>
      <rPr>
        <sz val="10"/>
        <rFont val="Microsoft Sans Serif"/>
        <family val="2"/>
      </rPr>
      <t>Хмелева Н.Г.</t>
    </r>
  </si>
  <si>
    <r>
      <rPr>
        <sz val="10"/>
        <color rgb="FF292929"/>
        <rFont val="Microsoft Sans Serif"/>
        <family val="2"/>
      </rPr>
      <t>Возрастная категория</t>
    </r>
  </si>
  <si>
    <r>
      <rPr>
        <sz val="10"/>
        <rFont val="Microsoft Sans Serif"/>
        <family val="2"/>
      </rPr>
      <t>7-11 лет</t>
    </r>
  </si>
  <si>
    <r>
      <rPr>
        <sz val="10"/>
        <rFont val="Microsoft Sans Serif"/>
        <family val="2"/>
      </rPr>
      <t>дата</t>
    </r>
  </si>
  <si>
    <r>
      <rPr>
        <i/>
        <sz val="8"/>
        <rFont val="Arial"/>
        <family val="2"/>
      </rPr>
      <t>день</t>
    </r>
  </si>
  <si>
    <r>
      <rPr>
        <i/>
        <sz val="8"/>
        <rFont val="Arial"/>
        <family val="2"/>
      </rPr>
      <t>месяц</t>
    </r>
  </si>
  <si>
    <r>
      <rPr>
        <i/>
        <sz val="8"/>
        <rFont val="Arial"/>
        <family val="2"/>
      </rPr>
      <t>год</t>
    </r>
  </si>
  <si>
    <r>
      <rPr>
        <b/>
        <sz val="8"/>
        <rFont val="Arial"/>
        <family val="2"/>
      </rPr>
      <t>Неде ля</t>
    </r>
  </si>
  <si>
    <r>
      <rPr>
        <b/>
        <sz val="8"/>
        <rFont val="Arial"/>
        <family val="2"/>
      </rPr>
      <t xml:space="preserve">День недел
</t>
    </r>
    <r>
      <rPr>
        <b/>
        <sz val="8"/>
        <rFont val="Arial"/>
        <family val="2"/>
      </rPr>
      <t>и</t>
    </r>
  </si>
  <si>
    <r>
      <rPr>
        <b/>
        <sz val="8"/>
        <color rgb="FF292929"/>
        <rFont val="Arial"/>
        <family val="2"/>
      </rPr>
      <t>Прием пищи</t>
    </r>
  </si>
  <si>
    <r>
      <rPr>
        <b/>
        <sz val="8"/>
        <color rgb="FF292929"/>
        <rFont val="Arial"/>
        <family val="2"/>
      </rPr>
      <t>Раздел меню</t>
    </r>
  </si>
  <si>
    <r>
      <rPr>
        <b/>
        <sz val="8"/>
        <color rgb="FF292929"/>
        <rFont val="Arial"/>
        <family val="2"/>
      </rPr>
      <t>Блюда</t>
    </r>
  </si>
  <si>
    <r>
      <rPr>
        <b/>
        <sz val="8"/>
        <color rgb="FF292929"/>
        <rFont val="Arial"/>
        <family val="2"/>
      </rPr>
      <t>Вес блюда, г</t>
    </r>
  </si>
  <si>
    <r>
      <rPr>
        <b/>
        <sz val="8"/>
        <color rgb="FF292929"/>
        <rFont val="Arial"/>
        <family val="2"/>
      </rPr>
      <t>Белки</t>
    </r>
  </si>
  <si>
    <r>
      <rPr>
        <b/>
        <sz val="8"/>
        <color rgb="FF292929"/>
        <rFont val="Arial"/>
        <family val="2"/>
      </rPr>
      <t>Жиры</t>
    </r>
  </si>
  <si>
    <r>
      <rPr>
        <b/>
        <sz val="8"/>
        <color rgb="FF292929"/>
        <rFont val="Arial"/>
        <family val="2"/>
      </rPr>
      <t>Углевод ы</t>
    </r>
  </si>
  <si>
    <r>
      <rPr>
        <b/>
        <sz val="8"/>
        <color rgb="FF292929"/>
        <rFont val="Arial"/>
        <family val="2"/>
      </rPr>
      <t>Калорийн ость</t>
    </r>
  </si>
  <si>
    <r>
      <rPr>
        <b/>
        <sz val="8"/>
        <color rgb="FF292929"/>
        <rFont val="Arial"/>
        <family val="2"/>
      </rPr>
      <t>№ рецептуры</t>
    </r>
  </si>
  <si>
    <r>
      <rPr>
        <b/>
        <sz val="8"/>
        <color rgb="FF292929"/>
        <rFont val="Arial"/>
        <family val="2"/>
      </rPr>
      <t>Цена</t>
    </r>
  </si>
  <si>
    <r>
      <rPr>
        <sz val="11"/>
        <rFont val="Calibri"/>
        <family val="1"/>
      </rPr>
      <t>Завтрак</t>
    </r>
  </si>
  <si>
    <r>
      <rPr>
        <sz val="11"/>
        <rFont val="Calibri"/>
        <family val="1"/>
      </rPr>
      <t>гор.блюдо</t>
    </r>
  </si>
  <si>
    <r>
      <rPr>
        <sz val="11"/>
        <rFont val="Cambria"/>
        <family val="1"/>
      </rPr>
      <t>Каша вязкая молочная овсяная</t>
    </r>
  </si>
  <si>
    <r>
      <rPr>
        <sz val="11"/>
        <rFont val="Cambria"/>
        <family val="1"/>
      </rPr>
      <t>54-9к</t>
    </r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</si>
  <si>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</si>
  <si>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54-1з</t>
    </r>
  </si>
  <si>
    <r>
      <rPr>
        <sz val="11"/>
        <rFont val="Calibri"/>
        <family val="1"/>
      </rPr>
      <t>гор.напиток</t>
    </r>
  </si>
  <si>
    <r>
      <rPr>
        <sz val="11"/>
        <rFont val="Cambria"/>
        <family val="1"/>
      </rPr>
      <t>Чай с сахаром</t>
    </r>
  </si>
  <si>
    <r>
      <rPr>
        <sz val="11"/>
        <rFont val="Cambria"/>
        <family val="1"/>
      </rPr>
      <t>54-2гн</t>
    </r>
  </si>
  <si>
    <r>
      <rPr>
        <sz val="11"/>
        <rFont val="Calibri"/>
        <family val="1"/>
      </rPr>
      <t>хлеб</t>
    </r>
  </si>
  <si>
    <r>
      <rPr>
        <sz val="11"/>
        <rFont val="Cambria"/>
        <family val="1"/>
      </rPr>
      <t>Хлеб пшеничный</t>
    </r>
  </si>
  <si>
    <r>
      <rPr>
        <sz val="11"/>
        <rFont val="Cambria"/>
        <family val="1"/>
      </rPr>
      <t>Пром.</t>
    </r>
  </si>
  <si>
    <r>
      <rPr>
        <sz val="11"/>
        <rFont val="Calibri"/>
        <family val="1"/>
      </rPr>
      <t>фрукты</t>
    </r>
  </si>
  <si>
    <r>
      <rPr>
        <sz val="11"/>
        <rFont val="Cambria"/>
        <family val="1"/>
      </rPr>
      <t>Мандарин</t>
    </r>
  </si>
  <si>
    <r>
      <rPr>
        <sz val="11"/>
        <rFont val="Cambria"/>
        <family val="1"/>
      </rPr>
      <t>Хлеб</t>
    </r>
  </si>
  <si>
    <r>
      <rPr>
        <sz val="11"/>
        <rFont val="Cambria"/>
        <family val="1"/>
      </rPr>
      <t>Хлеб ржаной</t>
    </r>
  </si>
  <si>
    <r>
      <rPr>
        <i/>
        <sz val="11"/>
        <rFont val="Calibri"/>
        <family val="1"/>
      </rPr>
      <t>итого</t>
    </r>
  </si>
  <si>
    <r>
      <rPr>
        <sz val="11"/>
        <rFont val="Calibri"/>
        <family val="1"/>
      </rPr>
      <t>Обед</t>
    </r>
  </si>
  <si>
    <r>
      <rPr>
        <sz val="11"/>
        <rFont val="Calibri"/>
        <family val="1"/>
      </rPr>
      <t>закуска</t>
    </r>
  </si>
  <si>
    <r>
      <rPr>
        <sz val="11"/>
        <rFont val="Cambria"/>
        <family val="1"/>
      </rPr>
      <t>Помидор в нарезке</t>
    </r>
  </si>
  <si>
    <r>
      <rPr>
        <sz val="11"/>
        <rFont val="Cambria"/>
        <family val="1"/>
      </rPr>
      <t>54-3з</t>
    </r>
  </si>
  <si>
    <r>
      <rPr>
        <sz val="11"/>
        <rFont val="Calibri"/>
        <family val="1"/>
      </rPr>
      <t>1 блюдо</t>
    </r>
  </si>
  <si>
    <r>
      <rPr>
        <sz val="11"/>
        <rFont val="Cambria"/>
        <family val="1"/>
      </rPr>
      <t>Рассольник домашний</t>
    </r>
  </si>
  <si>
    <r>
      <rPr>
        <sz val="11"/>
        <rFont val="Cambria"/>
        <family val="1"/>
      </rPr>
      <t>54-4с</t>
    </r>
  </si>
  <si>
    <r>
      <rPr>
        <sz val="11"/>
        <rFont val="Calibri"/>
        <family val="1"/>
      </rPr>
      <t>2 блюдо</t>
    </r>
  </si>
  <si>
    <r>
      <rPr>
        <sz val="11"/>
        <rFont val="Cambria"/>
        <family val="1"/>
      </rPr>
      <t>Картофель отварной в молоке</t>
    </r>
  </si>
  <si>
    <r>
      <rPr>
        <sz val="11"/>
        <rFont val="Cambria"/>
        <family val="1"/>
      </rPr>
      <t>54-10г</t>
    </r>
  </si>
  <si>
    <r>
      <rPr>
        <sz val="11"/>
        <rFont val="Cambria"/>
        <family val="1"/>
      </rPr>
      <t>Тефтели из говядины с рисом</t>
    </r>
  </si>
  <si>
    <r>
      <rPr>
        <sz val="11"/>
        <rFont val="Cambria"/>
        <family val="1"/>
      </rPr>
      <t>54-16м</t>
    </r>
  </si>
  <si>
    <r>
      <rPr>
        <sz val="11"/>
        <rFont val="Cambria"/>
        <family val="1"/>
      </rPr>
      <t>Соус белый основной</t>
    </r>
  </si>
  <si>
    <r>
      <rPr>
        <sz val="11"/>
        <rFont val="Cambria"/>
        <family val="1"/>
      </rPr>
      <t>54-2соус</t>
    </r>
  </si>
  <si>
    <r>
      <rPr>
        <sz val="11"/>
        <rFont val="Calibri"/>
        <family val="1"/>
      </rPr>
      <t>напиток</t>
    </r>
  </si>
  <si>
    <r>
      <rPr>
        <sz val="11"/>
        <rFont val="Cambria"/>
        <family val="1"/>
      </rPr>
      <t>Компот из сухофуктов</t>
    </r>
  </si>
  <si>
    <r>
      <rPr>
        <sz val="11"/>
        <rFont val="Cambria"/>
        <family val="1"/>
      </rPr>
      <t>54-3хн</t>
    </r>
  </si>
  <si>
    <r>
      <rPr>
        <sz val="11"/>
        <rFont val="Calibri"/>
        <family val="1"/>
      </rPr>
      <t>хлеб бел.</t>
    </r>
  </si>
  <si>
    <r>
      <rPr>
        <sz val="11"/>
        <rFont val="Calibri"/>
        <family val="1"/>
      </rPr>
      <t>хлеб черн.</t>
    </r>
  </si>
  <si>
    <r>
      <rPr>
        <b/>
        <sz val="10"/>
        <color rgb="FF292929"/>
        <rFont val="Arial"/>
        <family val="2"/>
      </rPr>
      <t>Итого за день:</t>
    </r>
  </si>
  <si>
    <r>
      <rPr>
        <sz val="11"/>
        <rFont val="Cambria"/>
        <family val="1"/>
      </rPr>
      <t>54-12г</t>
    </r>
  </si>
  <si>
    <r>
      <rPr>
        <sz val="11"/>
        <rFont val="Cambria"/>
        <family val="1"/>
      </rPr>
      <t>Курица тушеная с морковью</t>
    </r>
  </si>
  <si>
    <r>
      <rPr>
        <sz val="11"/>
        <rFont val="Cambria"/>
        <family val="1"/>
      </rPr>
      <t>54-25м</t>
    </r>
  </si>
  <si>
    <r>
      <rPr>
        <sz val="11"/>
        <rFont val="Cambria"/>
        <family val="1"/>
      </rPr>
      <t>Какао с молоком</t>
    </r>
  </si>
  <si>
    <r>
      <rPr>
        <sz val="11"/>
        <rFont val="Cambria"/>
        <family val="1"/>
      </rPr>
      <t>54-21гн</t>
    </r>
  </si>
  <si>
    <r>
      <rPr>
        <sz val="11"/>
        <rFont val="Cambria"/>
        <family val="1"/>
      </rPr>
      <t>Салат из моркови и яблок</t>
    </r>
  </si>
  <si>
    <r>
      <rPr>
        <sz val="11"/>
        <rFont val="Cambria"/>
        <family val="1"/>
      </rPr>
      <t>54-11з</t>
    </r>
  </si>
  <si>
    <r>
      <rPr>
        <sz val="11"/>
        <rFont val="Cambria"/>
        <family val="1"/>
      </rPr>
      <t>Борщ с капустой и картофелем со сметаной</t>
    </r>
  </si>
  <si>
    <r>
      <rPr>
        <sz val="11"/>
        <rFont val="Cambria"/>
        <family val="1"/>
      </rPr>
      <t>54-2с</t>
    </r>
  </si>
  <si>
    <r>
      <rPr>
        <sz val="11"/>
        <rFont val="Cambria"/>
        <family val="1"/>
      </rPr>
      <t>Рис отварной</t>
    </r>
  </si>
  <si>
    <r>
      <rPr>
        <sz val="11"/>
        <rFont val="Cambria"/>
        <family val="1"/>
      </rPr>
      <t>54-6г</t>
    </r>
  </si>
  <si>
    <r>
      <rPr>
        <sz val="11"/>
        <rFont val="Cambria"/>
        <family val="1"/>
      </rPr>
      <t>Котлета рыбная любительская (минтай)</t>
    </r>
  </si>
  <si>
    <r>
      <rPr>
        <sz val="11"/>
        <rFont val="Cambria"/>
        <family val="1"/>
      </rPr>
      <t>54-14р</t>
    </r>
  </si>
  <si>
    <r>
      <rPr>
        <sz val="11"/>
        <rFont val="Cambria"/>
        <family val="1"/>
      </rPr>
      <t>Соус молочный натуральный</t>
    </r>
  </si>
  <si>
    <r>
      <rPr>
        <sz val="11"/>
        <rFont val="Cambria"/>
        <family val="1"/>
      </rPr>
      <t>54-5соус</t>
    </r>
  </si>
  <si>
    <r>
      <rPr>
        <sz val="11"/>
        <rFont val="Cambria"/>
        <family val="1"/>
      </rPr>
      <t>Чай с грушей и апельсином</t>
    </r>
  </si>
  <si>
    <r>
      <rPr>
        <sz val="11"/>
        <rFont val="Cambria"/>
        <family val="1"/>
      </rPr>
      <t>54-20гн</t>
    </r>
  </si>
  <si>
    <r>
      <rPr>
        <sz val="11"/>
        <rFont val="Calibri"/>
        <family val="1"/>
      </rPr>
      <t>хлеб пшен.</t>
    </r>
  </si>
  <si>
    <r>
      <rPr>
        <sz val="11"/>
        <rFont val="Cambria"/>
        <family val="1"/>
      </rPr>
      <t>Горошек зеленый</t>
    </r>
  </si>
  <si>
    <r>
      <rPr>
        <sz val="11"/>
        <rFont val="Cambria"/>
        <family val="1"/>
      </rPr>
      <t>54-20з</t>
    </r>
  </si>
  <si>
    <r>
      <rPr>
        <sz val="11"/>
        <rFont val="Cambria"/>
        <family val="1"/>
      </rPr>
      <t>Омлет натуральный</t>
    </r>
  </si>
  <si>
    <r>
      <rPr>
        <sz val="11"/>
        <rFont val="Cambria"/>
        <family val="1"/>
      </rPr>
      <t>54-1о</t>
    </r>
  </si>
  <si>
    <r>
      <rPr>
        <sz val="11"/>
        <rFont val="Cambria"/>
        <family val="1"/>
      </rPr>
      <t>Чай с молоком и сахаром</t>
    </r>
  </si>
  <si>
    <r>
      <rPr>
        <sz val="11"/>
        <rFont val="Cambria"/>
        <family val="1"/>
      </rPr>
      <t>54-4гн</t>
    </r>
  </si>
  <si>
    <r>
      <rPr>
        <sz val="11"/>
        <rFont val="Cambria"/>
        <family val="1"/>
      </rPr>
      <t>Яблоко</t>
    </r>
  </si>
  <si>
    <r>
      <rPr>
        <sz val="11"/>
        <rFont val="Cambria"/>
        <family val="1"/>
      </rPr>
      <t>Огурец в нарезке</t>
    </r>
  </si>
  <si>
    <r>
      <rPr>
        <sz val="11"/>
        <rFont val="Cambria"/>
        <family val="1"/>
      </rPr>
      <t>54-2з</t>
    </r>
  </si>
  <si>
    <r>
      <rPr>
        <sz val="11"/>
        <rFont val="Cambria"/>
        <family val="1"/>
      </rPr>
      <t>Суп картофельный с макаронными изделиями</t>
    </r>
  </si>
  <si>
    <r>
      <rPr>
        <sz val="11"/>
        <rFont val="Cambria"/>
        <family val="1"/>
      </rPr>
      <t>54-7с</t>
    </r>
  </si>
  <si>
    <r>
      <rPr>
        <sz val="11"/>
        <rFont val="Cambria"/>
        <family val="1"/>
      </rPr>
      <t>Каша перловая рассыпчатая</t>
    </r>
  </si>
  <si>
    <r>
      <rPr>
        <sz val="11"/>
        <rFont val="Cambria"/>
        <family val="1"/>
      </rPr>
      <t>54-5г</t>
    </r>
  </si>
  <si>
    <r>
      <rPr>
        <sz val="11"/>
        <rFont val="Cambria"/>
        <family val="1"/>
      </rPr>
      <t>Компот из свежих яблок</t>
    </r>
  </si>
  <si>
    <r>
      <rPr>
        <sz val="11"/>
        <rFont val="Cambria"/>
        <family val="1"/>
      </rPr>
      <t>54-32хн</t>
    </r>
  </si>
  <si>
    <r>
      <rPr>
        <sz val="11"/>
        <rFont val="Cambria"/>
        <family val="1"/>
      </rPr>
      <t>Каша вязкая молочная ячневая</t>
    </r>
  </si>
  <si>
    <r>
      <rPr>
        <sz val="11"/>
        <rFont val="Cambria"/>
        <family val="1"/>
      </rPr>
      <t>54-21к</t>
    </r>
  </si>
  <si>
    <r>
      <rPr>
        <sz val="11"/>
        <rFont val="Cambria"/>
        <family val="1"/>
      </rPr>
      <t>Запеканка из творога</t>
    </r>
  </si>
  <si>
    <r>
      <rPr>
        <sz val="11"/>
        <rFont val="Cambria"/>
        <family val="1"/>
      </rPr>
      <t>54-1т</t>
    </r>
  </si>
  <si>
    <r>
      <rPr>
        <sz val="11"/>
        <rFont val="Cambria"/>
        <family val="1"/>
      </rPr>
      <t>Джем из абрикосов</t>
    </r>
  </si>
  <si>
    <r>
      <rPr>
        <sz val="11"/>
        <rFont val="Cambria"/>
        <family val="1"/>
      </rPr>
      <t>Щи из свежей капусты со сметаной</t>
    </r>
  </si>
  <si>
    <r>
      <rPr>
        <sz val="11"/>
        <rFont val="Cambria"/>
        <family val="1"/>
      </rPr>
      <t>54-1с</t>
    </r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</si>
  <si>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</si>
  <si>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54-1г</t>
    </r>
  </si>
  <si>
    <r>
      <rPr>
        <sz val="11"/>
        <rFont val="Calibri"/>
        <family val="1"/>
      </rPr>
      <t>гарнир</t>
    </r>
  </si>
  <si>
    <r>
      <rPr>
        <sz val="11"/>
        <rFont val="Cambria"/>
        <family val="1"/>
      </rPr>
      <t>Биточек из курицы</t>
    </r>
  </si>
  <si>
    <r>
      <rPr>
        <sz val="11"/>
        <rFont val="Cambria"/>
        <family val="1"/>
      </rPr>
      <t>54-23м</t>
    </r>
  </si>
  <si>
    <r>
      <rPr>
        <sz val="11"/>
        <rFont val="Cambria"/>
        <family val="1"/>
      </rPr>
      <t>Компот из смеси сухофруктов</t>
    </r>
  </si>
  <si>
    <r>
      <rPr>
        <sz val="11"/>
        <rFont val="Cambria"/>
        <family val="1"/>
      </rPr>
      <t>54-1хн</t>
    </r>
  </si>
  <si>
    <r>
      <rPr>
        <sz val="11"/>
        <rFont val="Cambria"/>
        <family val="1"/>
      </rPr>
      <t>Кофейный напиток с молоком</t>
    </r>
  </si>
  <si>
    <r>
      <rPr>
        <sz val="11"/>
        <rFont val="Cambria"/>
        <family val="1"/>
      </rPr>
      <t>54-23гн</t>
    </r>
  </si>
  <si>
    <r>
      <rPr>
        <sz val="11"/>
        <rFont val="Cambria"/>
        <family val="1"/>
      </rPr>
      <t>Суп гороховый</t>
    </r>
  </si>
  <si>
    <r>
      <rPr>
        <sz val="11"/>
        <rFont val="Cambria"/>
        <family val="1"/>
      </rPr>
      <t>54-8с</t>
    </r>
  </si>
  <si>
    <r>
      <rPr>
        <sz val="11"/>
        <rFont val="Cambria"/>
        <family val="1"/>
      </rPr>
      <t>Каша гречневая рассыпчатая</t>
    </r>
  </si>
  <si>
    <r>
      <rPr>
        <sz val="11"/>
        <rFont val="Cambria"/>
        <family val="1"/>
      </rPr>
      <t>54-4г</t>
    </r>
  </si>
  <si>
    <r>
      <rPr>
        <sz val="11"/>
        <rFont val="Cambria"/>
        <family val="1"/>
      </rPr>
      <t>Бефстроганов из отварной говядины</t>
    </r>
  </si>
  <si>
    <r>
      <rPr>
        <sz val="11"/>
        <rFont val="Cambria"/>
        <family val="1"/>
      </rPr>
      <t>54-1м</t>
    </r>
  </si>
  <si>
    <r>
      <rPr>
        <sz val="11"/>
        <rFont val="Cambria"/>
        <family val="1"/>
      </rPr>
      <t>Чай с лимоном и сахаром</t>
    </r>
  </si>
  <si>
    <r>
      <rPr>
        <sz val="11"/>
        <rFont val="Cambria"/>
        <family val="1"/>
      </rPr>
      <t>54-3гн</t>
    </r>
  </si>
  <si>
    <r>
      <rPr>
        <sz val="11"/>
        <rFont val="Cambria"/>
        <family val="1"/>
      </rPr>
      <t>Каша вязкая молочная пшенная</t>
    </r>
  </si>
  <si>
    <r>
      <rPr>
        <sz val="11"/>
        <rFont val="Cambria"/>
        <family val="1"/>
      </rPr>
      <t>54-6к</t>
    </r>
  </si>
  <si>
    <r>
      <rPr>
        <sz val="11"/>
        <rFont val="Cambria"/>
        <family val="1"/>
      </rPr>
      <t>Салат из белокочанной капусты с морковью</t>
    </r>
  </si>
  <si>
    <r>
      <rPr>
        <sz val="11"/>
        <rFont val="Cambria"/>
        <family val="1"/>
      </rPr>
      <t>54-8з</t>
    </r>
  </si>
  <si>
    <r>
      <rPr>
        <sz val="11"/>
        <rFont val="Cambria"/>
        <family val="1"/>
      </rPr>
      <t>Рассольник Ленинградский</t>
    </r>
  </si>
  <si>
    <r>
      <rPr>
        <sz val="11"/>
        <rFont val="Cambria"/>
        <family val="1"/>
      </rPr>
      <t>54-3с</t>
    </r>
  </si>
  <si>
    <r>
      <rPr>
        <sz val="11"/>
        <rFont val="Cambria"/>
        <family val="1"/>
      </rPr>
      <t>Макароны отварные с овощами</t>
    </r>
  </si>
  <si>
    <r>
      <rPr>
        <sz val="11"/>
        <rFont val="Cambria"/>
        <family val="1"/>
      </rPr>
      <t>54-2г</t>
    </r>
  </si>
  <si>
    <r>
      <rPr>
        <sz val="11"/>
        <rFont val="Cambria"/>
        <family val="1"/>
      </rPr>
      <t>Суп крестьянский с крупой (крупа перловая)</t>
    </r>
  </si>
  <si>
    <r>
      <rPr>
        <sz val="11"/>
        <rFont val="Cambria"/>
        <family val="1"/>
      </rPr>
      <t>54-10с</t>
    </r>
  </si>
  <si>
    <r>
      <rPr>
        <sz val="11"/>
        <rFont val="Cambria"/>
        <family val="1"/>
      </rPr>
      <t>Каша жидкая молочная гречневая</t>
    </r>
  </si>
  <si>
    <r>
      <rPr>
        <sz val="11"/>
        <rFont val="Cambria"/>
        <family val="1"/>
      </rPr>
      <t>54-20к</t>
    </r>
  </si>
  <si>
    <r>
      <rPr>
        <sz val="11"/>
        <rFont val="Cambria"/>
        <family val="1"/>
      </rPr>
      <t>Горошница</t>
    </r>
  </si>
  <si>
    <r>
      <rPr>
        <sz val="11"/>
        <rFont val="Cambria"/>
        <family val="1"/>
      </rPr>
      <t>54-21г</t>
    </r>
  </si>
  <si>
    <r>
      <rPr>
        <sz val="11"/>
        <rFont val="Cambria"/>
        <family val="1"/>
      </rPr>
      <t>Шницель из говядины</t>
    </r>
  </si>
  <si>
    <r>
      <rPr>
        <sz val="11"/>
        <rFont val="Cambria"/>
        <family val="1"/>
      </rPr>
      <t>54-7м</t>
    </r>
  </si>
  <si>
    <r>
      <rPr>
        <sz val="11"/>
        <rFont val="Cambria"/>
        <family val="1"/>
      </rPr>
      <t>54-9с</t>
    </r>
  </si>
  <si>
    <r>
      <rPr>
        <sz val="11"/>
        <rFont val="Cambria"/>
        <family val="1"/>
      </rPr>
      <t>Рыба тушеная в томате с овощами (минтай)</t>
    </r>
  </si>
  <si>
    <r>
      <rPr>
        <sz val="11"/>
        <rFont val="Cambria"/>
        <family val="1"/>
      </rPr>
      <t>54-11р</t>
    </r>
  </si>
  <si>
    <r>
      <rPr>
        <b/>
        <sz val="10"/>
        <color rgb="FF292929"/>
        <rFont val="Arial"/>
        <family val="2"/>
      </rPr>
      <t>Среднее значение за период:</t>
    </r>
  </si>
  <si>
    <t>Икра свекольная</t>
  </si>
  <si>
    <t>Каша гречневая рассыпчатая</t>
  </si>
  <si>
    <t>Банан</t>
  </si>
  <si>
    <t>Яйцо отварное</t>
  </si>
  <si>
    <t>546о</t>
  </si>
  <si>
    <t>54-15з</t>
  </si>
  <si>
    <t>54-4г</t>
  </si>
  <si>
    <t>Соус сметанный</t>
  </si>
  <si>
    <t>54-7соус</t>
  </si>
  <si>
    <t>Гуляш из говядины</t>
  </si>
  <si>
    <t>54-2м</t>
  </si>
  <si>
    <t>Салат картофельный с морковью и зеленым горошком</t>
  </si>
  <si>
    <t>54-34з</t>
  </si>
  <si>
    <t>Соус красный основной</t>
  </si>
  <si>
    <t>54-3соус</t>
  </si>
  <si>
    <t>Винигрет с растительным маслом</t>
  </si>
  <si>
    <t>54-16з</t>
  </si>
  <si>
    <t>Суп картофельный с макаронными изделиями</t>
  </si>
  <si>
    <t>Плов с курицей</t>
  </si>
  <si>
    <t>54-12м</t>
  </si>
  <si>
    <t>Шницель из курицы</t>
  </si>
  <si>
    <t>54-24р</t>
  </si>
  <si>
    <t>Суп с рыбными консервами(горбуша)</t>
  </si>
  <si>
    <t>Жаркое по домашнему из курицы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</si>
</sst>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0"/>
      <color rgb="FF000000"/>
      <name val="Times New Roman"/>
      <charset val="204"/>
    </font>
    <font>
      <sz val="10"/>
      <name val="Microsoft Sans Serif"/>
    </font>
    <font>
      <b/>
      <sz val="14"/>
      <name val="Arial"/>
    </font>
    <font>
      <sz val="10"/>
      <color rgb="FF000000"/>
      <name val="Microsoft Sans Serif"/>
      <family val="2"/>
    </font>
    <font>
      <i/>
      <sz val="8"/>
      <name val="Arial"/>
    </font>
    <font>
      <b/>
      <sz val="8"/>
      <name val="Arial"/>
    </font>
    <font>
      <sz val="11"/>
      <name val="Calibri"/>
    </font>
    <font>
      <sz val="11"/>
      <name val="Cambria"/>
    </font>
    <font>
      <sz val="11"/>
      <color rgb="FF000000"/>
      <name val="Cambria"/>
      <family val="2"/>
    </font>
    <font>
      <i/>
      <sz val="11"/>
      <name val="Calibri"/>
    </font>
    <font>
      <b/>
      <sz val="10"/>
      <name val="Arial"/>
    </font>
    <font>
      <sz val="6.5"/>
      <name val="Trebuchet MS"/>
      <family val="2"/>
    </font>
    <font>
      <sz val="6"/>
      <name val="Trebuchet MS"/>
      <family val="2"/>
    </font>
    <font>
      <sz val="10"/>
      <name val="Microsoft Sans Serif"/>
      <family val="2"/>
    </font>
    <font>
      <b/>
      <sz val="14"/>
      <color rgb="FF4B4B4B"/>
      <name val="Arial"/>
      <family val="2"/>
    </font>
    <font>
      <sz val="10"/>
      <color rgb="FF292929"/>
      <name val="Microsoft Sans Serif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8"/>
      <color rgb="FF292929"/>
      <name val="Arial"/>
      <family val="2"/>
    </font>
    <font>
      <sz val="11"/>
      <name val="Calibri"/>
      <family val="1"/>
    </font>
    <font>
      <sz val="11"/>
      <name val="Cambria"/>
      <family val="1"/>
    </font>
    <font>
      <i/>
      <sz val="11"/>
      <name val="Calibri"/>
      <family val="1"/>
    </font>
    <font>
      <b/>
      <sz val="10"/>
      <color rgb="FF29292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DADADA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1" fontId="3" fillId="2" borderId="2" xfId="0" applyNumberFormat="1" applyFont="1" applyFill="1" applyBorder="1" applyAlignment="1">
      <alignment horizontal="center" vertical="top" shrinkToFit="1"/>
    </xf>
    <xf numFmtId="0" fontId="0" fillId="0" borderId="9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 inden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top" shrinkToFit="1"/>
    </xf>
    <xf numFmtId="0" fontId="6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164" fontId="8" fillId="0" borderId="2" xfId="0" applyNumberFormat="1" applyFont="1" applyFill="1" applyBorder="1" applyAlignment="1">
      <alignment horizontal="center" vertical="top" shrinkToFit="1"/>
    </xf>
    <xf numFmtId="2" fontId="3" fillId="2" borderId="2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>
      <alignment horizontal="left" wrapText="1"/>
    </xf>
    <xf numFmtId="1" fontId="8" fillId="0" borderId="2" xfId="0" applyNumberFormat="1" applyFont="1" applyFill="1" applyBorder="1" applyAlignment="1">
      <alignment horizontal="center" vertical="top" shrinkToFit="1"/>
    </xf>
    <xf numFmtId="0" fontId="9" fillId="0" borderId="2" xfId="0" applyFont="1" applyFill="1" applyBorder="1" applyAlignment="1">
      <alignment horizontal="right" vertical="top" wrapText="1"/>
    </xf>
    <xf numFmtId="0" fontId="0" fillId="0" borderId="2" xfId="0" applyFill="1" applyBorder="1" applyAlignment="1">
      <alignment horizontal="left" wrapText="1"/>
    </xf>
    <xf numFmtId="164" fontId="3" fillId="0" borderId="2" xfId="0" applyNumberFormat="1" applyFont="1" applyFill="1" applyBorder="1" applyAlignment="1">
      <alignment horizontal="center" vertical="top" shrinkToFit="1"/>
    </xf>
    <xf numFmtId="2" fontId="3" fillId="0" borderId="2" xfId="0" applyNumberFormat="1" applyFont="1" applyFill="1" applyBorder="1" applyAlignment="1">
      <alignment horizontal="center" vertical="top" shrinkToFit="1"/>
    </xf>
    <xf numFmtId="1" fontId="3" fillId="3" borderId="2" xfId="0" applyNumberFormat="1" applyFont="1" applyFill="1" applyBorder="1" applyAlignment="1">
      <alignment horizontal="center" vertical="top" shrinkToFit="1"/>
    </xf>
    <xf numFmtId="0" fontId="0" fillId="3" borderId="2" xfId="0" applyFill="1" applyBorder="1" applyAlignment="1">
      <alignment horizontal="left" wrapText="1"/>
    </xf>
    <xf numFmtId="164" fontId="3" fillId="3" borderId="2" xfId="0" applyNumberFormat="1" applyFont="1" applyFill="1" applyBorder="1" applyAlignment="1">
      <alignment horizontal="center" vertical="top" shrinkToFit="1"/>
    </xf>
    <xf numFmtId="2" fontId="3" fillId="3" borderId="2" xfId="0" applyNumberFormat="1" applyFont="1" applyFill="1" applyBorder="1" applyAlignment="1">
      <alignment horizontal="center" vertical="top" shrinkToFit="1"/>
    </xf>
    <xf numFmtId="0" fontId="0" fillId="0" borderId="11" xfId="0" applyFill="1" applyBorder="1" applyAlignment="1">
      <alignment horizontal="left" wrapText="1"/>
    </xf>
    <xf numFmtId="0" fontId="20" fillId="0" borderId="2" xfId="0" applyFont="1" applyFill="1" applyBorder="1" applyAlignment="1">
      <alignment horizontal="left" vertical="top" wrapText="1"/>
    </xf>
    <xf numFmtId="164" fontId="8" fillId="0" borderId="3" xfId="0" applyNumberFormat="1" applyFont="1" applyFill="1" applyBorder="1" applyAlignment="1">
      <alignment horizontal="center" vertical="top" shrinkToFit="1"/>
    </xf>
    <xf numFmtId="164" fontId="8" fillId="0" borderId="5" xfId="0" applyNumberFormat="1" applyFont="1" applyFill="1" applyBorder="1" applyAlignment="1">
      <alignment horizontal="center" vertical="top" shrinkToFit="1"/>
    </xf>
    <xf numFmtId="0" fontId="4" fillId="0" borderId="4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2" fontId="5" fillId="0" borderId="2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2" fontId="0" fillId="0" borderId="9" xfId="0" applyNumberForma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20" fillId="0" borderId="2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2" fontId="0" fillId="2" borderId="2" xfId="0" applyNumberFormat="1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2" fontId="0" fillId="0" borderId="0" xfId="0" applyNumberFormat="1" applyFill="1" applyBorder="1" applyAlignment="1">
      <alignment horizontal="center" vertical="top"/>
    </xf>
    <xf numFmtId="0" fontId="10" fillId="3" borderId="3" xfId="0" applyFont="1" applyFill="1" applyBorder="1" applyAlignment="1">
      <alignment horizontal="left" vertical="top" wrapText="1" indent="2"/>
    </xf>
    <xf numFmtId="0" fontId="10" fillId="3" borderId="5" xfId="0" applyFont="1" applyFill="1" applyBorder="1" applyAlignment="1">
      <alignment horizontal="left" vertical="top" wrapText="1" indent="2"/>
    </xf>
    <xf numFmtId="164" fontId="3" fillId="3" borderId="3" xfId="0" applyNumberFormat="1" applyFont="1" applyFill="1" applyBorder="1" applyAlignment="1">
      <alignment horizontal="center" vertical="top" shrinkToFit="1"/>
    </xf>
    <xf numFmtId="164" fontId="3" fillId="3" borderId="5" xfId="0" applyNumberFormat="1" applyFont="1" applyFill="1" applyBorder="1" applyAlignment="1">
      <alignment horizontal="center" vertical="top" shrinkToFit="1"/>
    </xf>
    <xf numFmtId="0" fontId="10" fillId="0" borderId="3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2" fontId="3" fillId="0" borderId="3" xfId="0" applyNumberFormat="1" applyFont="1" applyFill="1" applyBorder="1" applyAlignment="1">
      <alignment horizontal="center" vertical="top" shrinkToFit="1"/>
    </xf>
    <xf numFmtId="2" fontId="3" fillId="0" borderId="5" xfId="0" applyNumberFormat="1" applyFont="1" applyFill="1" applyBorder="1" applyAlignment="1">
      <alignment horizontal="center" vertical="top" shrinkToFit="1"/>
    </xf>
    <xf numFmtId="1" fontId="3" fillId="0" borderId="10" xfId="0" applyNumberFormat="1" applyFont="1" applyFill="1" applyBorder="1" applyAlignment="1">
      <alignment horizontal="center" vertical="top" shrinkToFit="1"/>
    </xf>
    <xf numFmtId="1" fontId="3" fillId="0" borderId="7" xfId="0" applyNumberFormat="1" applyFont="1" applyFill="1" applyBorder="1" applyAlignment="1">
      <alignment horizontal="center" vertical="top" shrinkToFit="1"/>
    </xf>
    <xf numFmtId="1" fontId="3" fillId="0" borderId="11" xfId="0" applyNumberFormat="1" applyFont="1" applyFill="1" applyBorder="1" applyAlignment="1">
      <alignment horizontal="center" vertical="top" shrinkToFit="1"/>
    </xf>
    <xf numFmtId="0" fontId="6" fillId="0" borderId="10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164" fontId="8" fillId="0" borderId="3" xfId="0" applyNumberFormat="1" applyFont="1" applyFill="1" applyBorder="1" applyAlignment="1">
      <alignment horizontal="center" vertical="top" shrinkToFit="1"/>
    </xf>
    <xf numFmtId="164" fontId="8" fillId="0" borderId="5" xfId="0" applyNumberFormat="1" applyFont="1" applyFill="1" applyBorder="1" applyAlignment="1">
      <alignment horizontal="center" vertical="top" shrinkToFit="1"/>
    </xf>
    <xf numFmtId="1" fontId="8" fillId="0" borderId="3" xfId="0" applyNumberFormat="1" applyFont="1" applyFill="1" applyBorder="1" applyAlignment="1">
      <alignment horizontal="center" vertical="top" shrinkToFit="1"/>
    </xf>
    <xf numFmtId="1" fontId="8" fillId="0" borderId="5" xfId="0" applyNumberFormat="1" applyFont="1" applyFill="1" applyBorder="1" applyAlignment="1">
      <alignment horizontal="center" vertical="top" shrinkToFit="1"/>
    </xf>
    <xf numFmtId="0" fontId="0" fillId="2" borderId="3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164" fontId="3" fillId="0" borderId="3" xfId="0" applyNumberFormat="1" applyFont="1" applyFill="1" applyBorder="1" applyAlignment="1">
      <alignment horizontal="center" vertical="top" shrinkToFit="1"/>
    </xf>
    <xf numFmtId="164" fontId="3" fillId="0" borderId="5" xfId="0" applyNumberFormat="1" applyFont="1" applyFill="1" applyBorder="1" applyAlignment="1">
      <alignment horizontal="center" vertical="top" shrinkToFit="1"/>
    </xf>
    <xf numFmtId="1" fontId="3" fillId="3" borderId="3" xfId="0" applyNumberFormat="1" applyFont="1" applyFill="1" applyBorder="1" applyAlignment="1">
      <alignment horizontal="center" vertical="top" shrinkToFit="1"/>
    </xf>
    <xf numFmtId="1" fontId="3" fillId="3" borderId="5" xfId="0" applyNumberFormat="1" applyFont="1" applyFill="1" applyBorder="1" applyAlignment="1">
      <alignment horizontal="center" vertical="top" shrinkToFit="1"/>
    </xf>
    <xf numFmtId="1" fontId="3" fillId="0" borderId="3" xfId="0" applyNumberFormat="1" applyFont="1" applyFill="1" applyBorder="1" applyAlignment="1">
      <alignment horizontal="center" vertical="top" shrinkToFit="1"/>
    </xf>
    <xf numFmtId="1" fontId="3" fillId="0" borderId="5" xfId="0" applyNumberFormat="1" applyFont="1" applyFill="1" applyBorder="1" applyAlignment="1">
      <alignment horizontal="center" vertical="top" shrinkToFit="1"/>
    </xf>
    <xf numFmtId="0" fontId="0" fillId="0" borderId="3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 indent="71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2" fontId="0" fillId="0" borderId="0" xfId="0" applyNumberForma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" fontId="3" fillId="2" borderId="3" xfId="0" applyNumberFormat="1" applyFont="1" applyFill="1" applyBorder="1" applyAlignment="1">
      <alignment horizontal="center" vertical="top" shrinkToFit="1"/>
    </xf>
    <xf numFmtId="1" fontId="3" fillId="2" borderId="5" xfId="0" applyNumberFormat="1" applyFont="1" applyFill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9"/>
  <sheetViews>
    <sheetView tabSelected="1" view="pageBreakPreview" topLeftCell="A177" zoomScale="90" zoomScaleNormal="100" zoomScaleSheetLayoutView="90" workbookViewId="0">
      <selection activeCell="P189" sqref="P189"/>
    </sheetView>
  </sheetViews>
  <sheetFormatPr defaultRowHeight="12.75"/>
  <cols>
    <col min="1" max="1" width="6" customWidth="1"/>
    <col min="2" max="2" width="6.6640625" customWidth="1"/>
    <col min="3" max="3" width="11.5" customWidth="1"/>
    <col min="4" max="4" width="14.83203125" customWidth="1"/>
    <col min="5" max="5" width="67.33203125" customWidth="1"/>
    <col min="6" max="6" width="12" style="43" customWidth="1"/>
    <col min="7" max="7" width="12.6640625" style="43" customWidth="1"/>
    <col min="8" max="8" width="9.5" style="43" customWidth="1"/>
    <col min="9" max="9" width="8.6640625" style="43" customWidth="1"/>
    <col min="10" max="10" width="9.83203125" style="43" customWidth="1"/>
    <col min="11" max="11" width="0.6640625" style="43" customWidth="1"/>
    <col min="12" max="12" width="12.6640625" style="43" customWidth="1"/>
    <col min="13" max="13" width="11" style="44" customWidth="1"/>
    <col min="14" max="14" width="10.83203125" customWidth="1"/>
  </cols>
  <sheetData>
    <row r="1" spans="1:14" ht="56.1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8" t="s">
        <v>1</v>
      </c>
      <c r="L1" s="78"/>
      <c r="M1" s="78"/>
      <c r="N1" s="78"/>
    </row>
    <row r="2" spans="1:14" ht="14.25" customHeight="1">
      <c r="A2" s="79" t="s">
        <v>2</v>
      </c>
      <c r="B2" s="80"/>
      <c r="C2" s="81" t="s">
        <v>3</v>
      </c>
      <c r="D2" s="82"/>
      <c r="E2" s="83"/>
      <c r="F2" s="32" t="s">
        <v>4</v>
      </c>
      <c r="G2" s="33" t="s">
        <v>5</v>
      </c>
      <c r="H2" s="84" t="s">
        <v>6</v>
      </c>
      <c r="I2" s="85"/>
      <c r="J2" s="85"/>
      <c r="K2" s="85"/>
      <c r="L2" s="86"/>
      <c r="M2" s="87"/>
    </row>
    <row r="3" spans="1:14" ht="19.5" customHeight="1">
      <c r="A3" s="88" t="s">
        <v>7</v>
      </c>
      <c r="B3" s="88"/>
      <c r="C3" s="88"/>
      <c r="D3" s="88"/>
      <c r="E3" s="88"/>
      <c r="F3" s="34"/>
      <c r="G3" s="33" t="s">
        <v>8</v>
      </c>
      <c r="H3" s="84" t="s">
        <v>9</v>
      </c>
      <c r="I3" s="85"/>
      <c r="J3" s="85"/>
      <c r="K3" s="85"/>
      <c r="L3" s="86"/>
      <c r="M3" s="87"/>
    </row>
    <row r="4" spans="1:14" ht="14.25" customHeight="1">
      <c r="A4" s="79" t="s">
        <v>10</v>
      </c>
      <c r="B4" s="79"/>
      <c r="C4" s="79"/>
      <c r="D4" s="80"/>
      <c r="E4" s="1" t="s">
        <v>11</v>
      </c>
      <c r="F4" s="89" t="s">
        <v>12</v>
      </c>
      <c r="G4" s="90"/>
      <c r="H4" s="2">
        <v>1</v>
      </c>
      <c r="I4" s="2">
        <v>1</v>
      </c>
      <c r="J4" s="91">
        <v>2024</v>
      </c>
      <c r="K4" s="92"/>
      <c r="L4" s="35"/>
      <c r="M4" s="87"/>
    </row>
    <row r="5" spans="1:14" ht="14.85" customHeight="1">
      <c r="A5" s="3"/>
      <c r="B5" s="3"/>
      <c r="C5" s="3"/>
      <c r="D5" s="3"/>
      <c r="E5" s="4"/>
      <c r="F5" s="36"/>
      <c r="G5" s="36"/>
      <c r="H5" s="29" t="s">
        <v>13</v>
      </c>
      <c r="I5" s="29" t="s">
        <v>14</v>
      </c>
      <c r="J5" s="74" t="s">
        <v>15</v>
      </c>
      <c r="K5" s="74"/>
      <c r="L5" s="36"/>
      <c r="M5" s="37"/>
    </row>
    <row r="6" spans="1:14" ht="33" customHeight="1">
      <c r="A6" s="5" t="s">
        <v>16</v>
      </c>
      <c r="B6" s="6" t="s">
        <v>17</v>
      </c>
      <c r="C6" s="7" t="s">
        <v>18</v>
      </c>
      <c r="D6" s="8" t="s">
        <v>19</v>
      </c>
      <c r="E6" s="9" t="s">
        <v>20</v>
      </c>
      <c r="F6" s="30" t="s">
        <v>21</v>
      </c>
      <c r="G6" s="30" t="s">
        <v>22</v>
      </c>
      <c r="H6" s="30" t="s">
        <v>23</v>
      </c>
      <c r="I6" s="30" t="s">
        <v>24</v>
      </c>
      <c r="J6" s="75" t="s">
        <v>25</v>
      </c>
      <c r="K6" s="76"/>
      <c r="L6" s="30" t="s">
        <v>26</v>
      </c>
      <c r="M6" s="31" t="s">
        <v>27</v>
      </c>
    </row>
    <row r="7" spans="1:14" ht="16.5" customHeight="1">
      <c r="A7" s="54">
        <v>1</v>
      </c>
      <c r="B7" s="54">
        <v>1</v>
      </c>
      <c r="C7" s="57" t="s">
        <v>28</v>
      </c>
      <c r="D7" s="11" t="s">
        <v>29</v>
      </c>
      <c r="E7" s="12" t="s">
        <v>30</v>
      </c>
      <c r="F7" s="16">
        <v>200</v>
      </c>
      <c r="G7" s="13">
        <v>8.6</v>
      </c>
      <c r="H7" s="13">
        <v>11.3</v>
      </c>
      <c r="I7" s="13">
        <v>34.299999999999997</v>
      </c>
      <c r="J7" s="60">
        <v>272.8</v>
      </c>
      <c r="K7" s="61"/>
      <c r="L7" s="38" t="s">
        <v>31</v>
      </c>
      <c r="M7" s="14">
        <v>12.18</v>
      </c>
    </row>
    <row r="8" spans="1:14" ht="15.75" customHeight="1">
      <c r="A8" s="55"/>
      <c r="B8" s="55"/>
      <c r="C8" s="58"/>
      <c r="D8" s="15"/>
      <c r="E8" s="12" t="s">
        <v>32</v>
      </c>
      <c r="F8" s="16">
        <v>15</v>
      </c>
      <c r="G8" s="13">
        <v>3.5</v>
      </c>
      <c r="H8" s="13">
        <v>4.4000000000000004</v>
      </c>
      <c r="I8" s="16">
        <v>0</v>
      </c>
      <c r="J8" s="60">
        <v>53.7</v>
      </c>
      <c r="K8" s="61"/>
      <c r="L8" s="38" t="s">
        <v>33</v>
      </c>
      <c r="M8" s="14">
        <v>8.8000000000000007</v>
      </c>
    </row>
    <row r="9" spans="1:14" ht="15.75" customHeight="1">
      <c r="A9" s="55"/>
      <c r="B9" s="55"/>
      <c r="C9" s="58"/>
      <c r="D9" s="15"/>
      <c r="E9" s="12" t="s">
        <v>145</v>
      </c>
      <c r="F9" s="16">
        <v>40</v>
      </c>
      <c r="G9" s="13">
        <v>4.78</v>
      </c>
      <c r="H9" s="13">
        <v>4.05</v>
      </c>
      <c r="I9" s="16">
        <v>0.25</v>
      </c>
      <c r="J9" s="27">
        <v>56.6</v>
      </c>
      <c r="K9" s="28"/>
      <c r="L9" s="39" t="s">
        <v>146</v>
      </c>
      <c r="M9" s="14">
        <v>11.6</v>
      </c>
    </row>
    <row r="10" spans="1:14" ht="16.5" customHeight="1">
      <c r="A10" s="55"/>
      <c r="B10" s="55"/>
      <c r="C10" s="58"/>
      <c r="D10" s="11" t="s">
        <v>34</v>
      </c>
      <c r="E10" s="12" t="s">
        <v>35</v>
      </c>
      <c r="F10" s="16">
        <v>200</v>
      </c>
      <c r="G10" s="13">
        <v>0.2</v>
      </c>
      <c r="H10" s="16">
        <v>0</v>
      </c>
      <c r="I10" s="13">
        <v>6.4</v>
      </c>
      <c r="J10" s="60">
        <v>26.8</v>
      </c>
      <c r="K10" s="61"/>
      <c r="L10" s="38" t="s">
        <v>36</v>
      </c>
      <c r="M10" s="14">
        <v>1.02</v>
      </c>
    </row>
    <row r="11" spans="1:14" ht="16.5" customHeight="1">
      <c r="A11" s="55"/>
      <c r="B11" s="55"/>
      <c r="C11" s="58"/>
      <c r="D11" s="11" t="s">
        <v>37</v>
      </c>
      <c r="E11" s="12" t="s">
        <v>38</v>
      </c>
      <c r="F11" s="16">
        <v>45</v>
      </c>
      <c r="G11" s="13">
        <v>3.4</v>
      </c>
      <c r="H11" s="13">
        <v>0.4</v>
      </c>
      <c r="I11" s="13">
        <v>22.1</v>
      </c>
      <c r="J11" s="60">
        <v>105.5</v>
      </c>
      <c r="K11" s="61"/>
      <c r="L11" s="38" t="s">
        <v>39</v>
      </c>
      <c r="M11" s="14">
        <v>2.25</v>
      </c>
    </row>
    <row r="12" spans="1:14" ht="16.5" customHeight="1">
      <c r="A12" s="55"/>
      <c r="B12" s="55"/>
      <c r="C12" s="58"/>
      <c r="D12" s="11" t="s">
        <v>40</v>
      </c>
      <c r="E12" s="26" t="s">
        <v>144</v>
      </c>
      <c r="F12" s="16">
        <v>140</v>
      </c>
      <c r="G12" s="13">
        <v>1.1000000000000001</v>
      </c>
      <c r="H12" s="13">
        <v>0.3</v>
      </c>
      <c r="I12" s="13">
        <v>10.5</v>
      </c>
      <c r="J12" s="62">
        <v>49</v>
      </c>
      <c r="K12" s="63"/>
      <c r="L12" s="38" t="s">
        <v>39</v>
      </c>
      <c r="M12" s="14">
        <v>17.5</v>
      </c>
    </row>
    <row r="13" spans="1:14" ht="15.75" customHeight="1">
      <c r="A13" s="55"/>
      <c r="B13" s="55"/>
      <c r="C13" s="58"/>
      <c r="D13" s="12" t="s">
        <v>42</v>
      </c>
      <c r="E13" s="12" t="s">
        <v>43</v>
      </c>
      <c r="F13" s="16">
        <v>25</v>
      </c>
      <c r="G13" s="13">
        <v>1.7</v>
      </c>
      <c r="H13" s="13">
        <v>0.3</v>
      </c>
      <c r="I13" s="13">
        <v>8.4</v>
      </c>
      <c r="J13" s="60">
        <v>42.7</v>
      </c>
      <c r="K13" s="61"/>
      <c r="L13" s="38" t="s">
        <v>39</v>
      </c>
      <c r="M13" s="14">
        <v>1.4</v>
      </c>
    </row>
    <row r="14" spans="1:14" ht="14.25" customHeight="1">
      <c r="A14" s="55"/>
      <c r="B14" s="55"/>
      <c r="C14" s="58"/>
      <c r="D14" s="15"/>
      <c r="E14" s="15"/>
      <c r="F14" s="40"/>
      <c r="G14" s="40"/>
      <c r="H14" s="40"/>
      <c r="I14" s="40"/>
      <c r="J14" s="64"/>
      <c r="K14" s="65"/>
      <c r="L14" s="40"/>
      <c r="M14" s="41"/>
    </row>
    <row r="15" spans="1:14" ht="16.5" customHeight="1">
      <c r="A15" s="56"/>
      <c r="B15" s="56"/>
      <c r="C15" s="59"/>
      <c r="D15" s="17" t="s">
        <v>44</v>
      </c>
      <c r="E15" s="18"/>
      <c r="F15" s="10">
        <v>625</v>
      </c>
      <c r="G15" s="19">
        <v>18.5</v>
      </c>
      <c r="H15" s="19">
        <v>16.7</v>
      </c>
      <c r="I15" s="19">
        <v>81.7</v>
      </c>
      <c r="J15" s="66">
        <v>550.5</v>
      </c>
      <c r="K15" s="67"/>
      <c r="L15" s="6"/>
      <c r="M15" s="20">
        <v>46.34</v>
      </c>
    </row>
    <row r="16" spans="1:14" ht="16.5" customHeight="1">
      <c r="A16" s="54">
        <v>1</v>
      </c>
      <c r="B16" s="54">
        <v>1</v>
      </c>
      <c r="C16" s="57" t="s">
        <v>45</v>
      </c>
      <c r="D16" s="11" t="s">
        <v>46</v>
      </c>
      <c r="E16" s="12" t="s">
        <v>47</v>
      </c>
      <c r="F16" s="16">
        <v>60</v>
      </c>
      <c r="G16" s="13">
        <v>0.7</v>
      </c>
      <c r="H16" s="13">
        <v>0.1</v>
      </c>
      <c r="I16" s="13">
        <v>2.2999999999999998</v>
      </c>
      <c r="J16" s="60">
        <v>12.8</v>
      </c>
      <c r="K16" s="61"/>
      <c r="L16" s="38" t="s">
        <v>48</v>
      </c>
      <c r="M16" s="14">
        <v>12.2</v>
      </c>
    </row>
    <row r="17" spans="1:13" ht="16.5" customHeight="1">
      <c r="A17" s="55"/>
      <c r="B17" s="55"/>
      <c r="C17" s="58"/>
      <c r="D17" s="11" t="s">
        <v>49</v>
      </c>
      <c r="E17" s="12" t="s">
        <v>50</v>
      </c>
      <c r="F17" s="16">
        <v>200</v>
      </c>
      <c r="G17" s="13">
        <v>4.5999999999999996</v>
      </c>
      <c r="H17" s="13">
        <v>5.7</v>
      </c>
      <c r="I17" s="13">
        <v>11.6</v>
      </c>
      <c r="J17" s="60">
        <v>116.1</v>
      </c>
      <c r="K17" s="61"/>
      <c r="L17" s="38" t="s">
        <v>51</v>
      </c>
      <c r="M17" s="14">
        <v>16.72</v>
      </c>
    </row>
    <row r="18" spans="1:13" ht="16.5" customHeight="1">
      <c r="A18" s="55"/>
      <c r="B18" s="55"/>
      <c r="C18" s="58"/>
      <c r="D18" s="11" t="s">
        <v>52</v>
      </c>
      <c r="E18" s="12" t="s">
        <v>53</v>
      </c>
      <c r="F18" s="16">
        <v>150</v>
      </c>
      <c r="G18" s="13">
        <v>4.5</v>
      </c>
      <c r="H18" s="13">
        <v>5.5</v>
      </c>
      <c r="I18" s="13">
        <v>26.5</v>
      </c>
      <c r="J18" s="60">
        <v>173.7</v>
      </c>
      <c r="K18" s="61"/>
      <c r="L18" s="38" t="s">
        <v>54</v>
      </c>
      <c r="M18" s="14">
        <v>15.36</v>
      </c>
    </row>
    <row r="19" spans="1:13" ht="15.75" customHeight="1">
      <c r="A19" s="55"/>
      <c r="B19" s="55"/>
      <c r="C19" s="58"/>
      <c r="D19" s="18"/>
      <c r="E19" s="12" t="s">
        <v>55</v>
      </c>
      <c r="F19" s="16">
        <v>90</v>
      </c>
      <c r="G19" s="16">
        <v>13</v>
      </c>
      <c r="H19" s="13">
        <v>13.2</v>
      </c>
      <c r="I19" s="13">
        <v>7.3</v>
      </c>
      <c r="J19" s="60">
        <v>199.7</v>
      </c>
      <c r="K19" s="61"/>
      <c r="L19" s="38" t="s">
        <v>56</v>
      </c>
      <c r="M19" s="14">
        <v>49.26</v>
      </c>
    </row>
    <row r="20" spans="1:13" ht="15.75" customHeight="1">
      <c r="A20" s="55"/>
      <c r="B20" s="55"/>
      <c r="C20" s="58"/>
      <c r="D20" s="18"/>
      <c r="E20" s="12" t="s">
        <v>57</v>
      </c>
      <c r="F20" s="16">
        <v>20</v>
      </c>
      <c r="G20" s="13">
        <v>0.5</v>
      </c>
      <c r="H20" s="13">
        <v>0.8</v>
      </c>
      <c r="I20" s="13">
        <v>0.9</v>
      </c>
      <c r="J20" s="60">
        <v>12.5</v>
      </c>
      <c r="K20" s="61"/>
      <c r="L20" s="38" t="s">
        <v>58</v>
      </c>
      <c r="M20" s="14">
        <v>0.97</v>
      </c>
    </row>
    <row r="21" spans="1:13" ht="16.5" customHeight="1">
      <c r="A21" s="55"/>
      <c r="B21" s="55"/>
      <c r="C21" s="58"/>
      <c r="D21" s="11" t="s">
        <v>59</v>
      </c>
      <c r="E21" s="12" t="s">
        <v>60</v>
      </c>
      <c r="F21" s="16">
        <v>200</v>
      </c>
      <c r="G21" s="13">
        <v>0.5</v>
      </c>
      <c r="H21" s="13">
        <v>0.2</v>
      </c>
      <c r="I21" s="13">
        <v>19.399999999999999</v>
      </c>
      <c r="J21" s="60">
        <v>81.3</v>
      </c>
      <c r="K21" s="61"/>
      <c r="L21" s="38" t="s">
        <v>61</v>
      </c>
      <c r="M21" s="14">
        <v>5.49</v>
      </c>
    </row>
    <row r="22" spans="1:13" ht="16.5" customHeight="1">
      <c r="A22" s="55"/>
      <c r="B22" s="55"/>
      <c r="C22" s="58"/>
      <c r="D22" s="11" t="s">
        <v>62</v>
      </c>
      <c r="E22" s="12" t="s">
        <v>43</v>
      </c>
      <c r="F22" s="16">
        <v>30</v>
      </c>
      <c r="G22" s="16">
        <v>2</v>
      </c>
      <c r="H22" s="13">
        <v>0.4</v>
      </c>
      <c r="I22" s="16">
        <v>10</v>
      </c>
      <c r="J22" s="60">
        <v>51.2</v>
      </c>
      <c r="K22" s="61"/>
      <c r="L22" s="38" t="s">
        <v>39</v>
      </c>
      <c r="M22" s="14">
        <v>1.7</v>
      </c>
    </row>
    <row r="23" spans="1:13" ht="16.5" customHeight="1">
      <c r="A23" s="55"/>
      <c r="B23" s="55"/>
      <c r="C23" s="58"/>
      <c r="D23" s="11" t="s">
        <v>63</v>
      </c>
      <c r="E23" s="12" t="s">
        <v>38</v>
      </c>
      <c r="F23" s="16">
        <v>60</v>
      </c>
      <c r="G23" s="13">
        <v>4.5999999999999996</v>
      </c>
      <c r="H23" s="13">
        <v>0.5</v>
      </c>
      <c r="I23" s="13">
        <v>29.5</v>
      </c>
      <c r="J23" s="60">
        <v>140.6</v>
      </c>
      <c r="K23" s="61"/>
      <c r="L23" s="38" t="s">
        <v>39</v>
      </c>
      <c r="M23" s="14">
        <v>3</v>
      </c>
    </row>
    <row r="24" spans="1:13" ht="14.25" customHeight="1">
      <c r="A24" s="55"/>
      <c r="B24" s="55"/>
      <c r="C24" s="58"/>
      <c r="D24" s="18"/>
      <c r="E24" s="18"/>
      <c r="F24" s="6"/>
      <c r="G24" s="6"/>
      <c r="H24" s="6"/>
      <c r="I24" s="6"/>
      <c r="J24" s="72"/>
      <c r="K24" s="73"/>
      <c r="L24" s="6"/>
      <c r="M24" s="41"/>
    </row>
    <row r="25" spans="1:13" ht="16.5" customHeight="1">
      <c r="A25" s="56"/>
      <c r="B25" s="56"/>
      <c r="C25" s="59"/>
      <c r="D25" s="17" t="s">
        <v>44</v>
      </c>
      <c r="E25" s="18"/>
      <c r="F25" s="10">
        <v>810</v>
      </c>
      <c r="G25" s="19">
        <v>30.4</v>
      </c>
      <c r="H25" s="19">
        <v>26.4</v>
      </c>
      <c r="I25" s="19">
        <v>107.5</v>
      </c>
      <c r="J25" s="66">
        <v>787.9</v>
      </c>
      <c r="K25" s="67"/>
      <c r="L25" s="6"/>
      <c r="M25" s="20">
        <v>88.21</v>
      </c>
    </row>
    <row r="26" spans="1:13" ht="15.6" customHeight="1">
      <c r="A26" s="21">
        <v>1</v>
      </c>
      <c r="B26" s="21">
        <v>1</v>
      </c>
      <c r="C26" s="45" t="s">
        <v>64</v>
      </c>
      <c r="D26" s="46"/>
      <c r="E26" s="22"/>
      <c r="F26" s="21">
        <v>1435</v>
      </c>
      <c r="G26" s="23">
        <v>48.9</v>
      </c>
      <c r="H26" s="23">
        <v>43.1</v>
      </c>
      <c r="I26" s="23">
        <v>189.2</v>
      </c>
      <c r="J26" s="47">
        <v>1338.4</v>
      </c>
      <c r="K26" s="48"/>
      <c r="L26" s="42"/>
      <c r="M26" s="24">
        <v>134.55000000000001</v>
      </c>
    </row>
    <row r="27" spans="1:13" ht="16.5" customHeight="1">
      <c r="A27" s="54">
        <v>1</v>
      </c>
      <c r="B27" s="54">
        <v>2</v>
      </c>
      <c r="C27" s="57" t="s">
        <v>28</v>
      </c>
      <c r="D27" s="11" t="s">
        <v>46</v>
      </c>
      <c r="E27" s="26" t="s">
        <v>142</v>
      </c>
      <c r="F27" s="16">
        <v>80</v>
      </c>
      <c r="G27" s="13">
        <v>1.81</v>
      </c>
      <c r="H27" s="13">
        <v>5.71</v>
      </c>
      <c r="I27" s="13">
        <v>9.15</v>
      </c>
      <c r="J27" s="60">
        <v>25.2</v>
      </c>
      <c r="K27" s="61"/>
      <c r="L27" s="39" t="s">
        <v>147</v>
      </c>
      <c r="M27" s="14">
        <v>7.86</v>
      </c>
    </row>
    <row r="28" spans="1:13" ht="16.5" customHeight="1">
      <c r="A28" s="55"/>
      <c r="B28" s="55"/>
      <c r="C28" s="58"/>
      <c r="D28" s="11" t="s">
        <v>29</v>
      </c>
      <c r="E28" s="26" t="s">
        <v>143</v>
      </c>
      <c r="F28" s="16">
        <v>150</v>
      </c>
      <c r="G28" s="13">
        <v>8.2200000000000006</v>
      </c>
      <c r="H28" s="13">
        <v>6.34</v>
      </c>
      <c r="I28" s="13">
        <v>35.93</v>
      </c>
      <c r="J28" s="60">
        <v>233.7</v>
      </c>
      <c r="K28" s="61"/>
      <c r="L28" s="39" t="s">
        <v>148</v>
      </c>
      <c r="M28" s="14">
        <v>9.4700000000000006</v>
      </c>
    </row>
    <row r="29" spans="1:13" ht="15.75" customHeight="1">
      <c r="A29" s="55"/>
      <c r="B29" s="55"/>
      <c r="C29" s="58"/>
      <c r="D29" s="18"/>
      <c r="E29" s="12" t="s">
        <v>66</v>
      </c>
      <c r="F29" s="16">
        <v>100</v>
      </c>
      <c r="G29" s="13">
        <v>14.1</v>
      </c>
      <c r="H29" s="13">
        <v>5.8</v>
      </c>
      <c r="I29" s="13">
        <v>4.4000000000000004</v>
      </c>
      <c r="J29" s="60">
        <v>126.4</v>
      </c>
      <c r="K29" s="61"/>
      <c r="L29" s="38" t="s">
        <v>67</v>
      </c>
      <c r="M29" s="14">
        <v>36.369999999999997</v>
      </c>
    </row>
    <row r="30" spans="1:13" ht="16.5" customHeight="1">
      <c r="A30" s="55"/>
      <c r="B30" s="55"/>
      <c r="C30" s="58"/>
      <c r="D30" s="11" t="s">
        <v>34</v>
      </c>
      <c r="E30" s="12" t="s">
        <v>68</v>
      </c>
      <c r="F30" s="16">
        <v>200</v>
      </c>
      <c r="G30" s="13">
        <v>4.7</v>
      </c>
      <c r="H30" s="13">
        <v>3.5</v>
      </c>
      <c r="I30" s="13">
        <v>12.5</v>
      </c>
      <c r="J30" s="60">
        <v>100.4</v>
      </c>
      <c r="K30" s="61"/>
      <c r="L30" s="38" t="s">
        <v>69</v>
      </c>
      <c r="M30" s="14">
        <v>12.02</v>
      </c>
    </row>
    <row r="31" spans="1:13" ht="16.5" customHeight="1">
      <c r="A31" s="55"/>
      <c r="B31" s="55"/>
      <c r="C31" s="58"/>
      <c r="D31" s="11" t="s">
        <v>37</v>
      </c>
      <c r="E31" s="12" t="s">
        <v>38</v>
      </c>
      <c r="F31" s="16">
        <v>25</v>
      </c>
      <c r="G31" s="13">
        <v>1.9</v>
      </c>
      <c r="H31" s="13">
        <v>0.2</v>
      </c>
      <c r="I31" s="13">
        <v>12.3</v>
      </c>
      <c r="J31" s="60">
        <v>58.6</v>
      </c>
      <c r="K31" s="61"/>
      <c r="L31" s="38" t="s">
        <v>39</v>
      </c>
      <c r="M31" s="41">
        <v>1.25</v>
      </c>
    </row>
    <row r="32" spans="1:13" ht="16.5" customHeight="1">
      <c r="A32" s="55"/>
      <c r="B32" s="55"/>
      <c r="C32" s="58"/>
      <c r="D32" s="11" t="s">
        <v>37</v>
      </c>
      <c r="E32" s="12" t="s">
        <v>43</v>
      </c>
      <c r="F32" s="16">
        <v>15</v>
      </c>
      <c r="G32" s="16">
        <v>1</v>
      </c>
      <c r="H32" s="13">
        <v>0.2</v>
      </c>
      <c r="I32" s="16">
        <v>5</v>
      </c>
      <c r="J32" s="60">
        <v>25.6</v>
      </c>
      <c r="K32" s="61"/>
      <c r="L32" s="38" t="s">
        <v>39</v>
      </c>
      <c r="M32" s="41">
        <v>0.84</v>
      </c>
    </row>
    <row r="33" spans="1:13" ht="14.25" customHeight="1">
      <c r="A33" s="55"/>
      <c r="B33" s="55"/>
      <c r="C33" s="58"/>
      <c r="D33" s="15"/>
      <c r="E33" s="15"/>
      <c r="F33" s="40"/>
      <c r="G33" s="40"/>
      <c r="H33" s="40"/>
      <c r="I33" s="40"/>
      <c r="J33" s="64"/>
      <c r="K33" s="65"/>
      <c r="L33" s="40"/>
      <c r="M33" s="41"/>
    </row>
    <row r="34" spans="1:13" ht="16.5" customHeight="1">
      <c r="A34" s="56"/>
      <c r="B34" s="56"/>
      <c r="C34" s="59"/>
      <c r="D34" s="17" t="s">
        <v>44</v>
      </c>
      <c r="E34" s="18"/>
      <c r="F34" s="10">
        <v>550</v>
      </c>
      <c r="G34" s="10">
        <v>29</v>
      </c>
      <c r="H34" s="19">
        <v>16.3</v>
      </c>
      <c r="I34" s="19">
        <v>74.900000000000006</v>
      </c>
      <c r="J34" s="70">
        <v>562</v>
      </c>
      <c r="K34" s="71"/>
      <c r="L34" s="6"/>
      <c r="M34" s="20">
        <v>42.15</v>
      </c>
    </row>
    <row r="35" spans="1:13" ht="16.5" customHeight="1">
      <c r="A35" s="54">
        <v>1</v>
      </c>
      <c r="B35" s="54">
        <v>2</v>
      </c>
      <c r="C35" s="57" t="s">
        <v>45</v>
      </c>
      <c r="D35" s="11" t="s">
        <v>46</v>
      </c>
      <c r="E35" s="12" t="s">
        <v>70</v>
      </c>
      <c r="F35" s="16">
        <v>60</v>
      </c>
      <c r="G35" s="13">
        <v>0.5</v>
      </c>
      <c r="H35" s="13">
        <v>6.1</v>
      </c>
      <c r="I35" s="13">
        <v>4.3</v>
      </c>
      <c r="J35" s="60">
        <v>74.3</v>
      </c>
      <c r="K35" s="61"/>
      <c r="L35" s="38" t="s">
        <v>71</v>
      </c>
      <c r="M35" s="14">
        <v>5.79</v>
      </c>
    </row>
    <row r="36" spans="1:13" ht="16.5" customHeight="1">
      <c r="A36" s="55"/>
      <c r="B36" s="55"/>
      <c r="C36" s="58"/>
      <c r="D36" s="11" t="s">
        <v>49</v>
      </c>
      <c r="E36" s="12" t="s">
        <v>72</v>
      </c>
      <c r="F36" s="16">
        <v>200</v>
      </c>
      <c r="G36" s="13">
        <v>4.7</v>
      </c>
      <c r="H36" s="13">
        <v>5.7</v>
      </c>
      <c r="I36" s="13">
        <v>10.1</v>
      </c>
      <c r="J36" s="60">
        <v>110.4</v>
      </c>
      <c r="K36" s="61"/>
      <c r="L36" s="38" t="s">
        <v>73</v>
      </c>
      <c r="M36" s="14">
        <v>13.11</v>
      </c>
    </row>
    <row r="37" spans="1:13" ht="16.5" customHeight="1">
      <c r="A37" s="55"/>
      <c r="B37" s="55"/>
      <c r="C37" s="58"/>
      <c r="D37" s="11" t="s">
        <v>52</v>
      </c>
      <c r="E37" s="12" t="s">
        <v>74</v>
      </c>
      <c r="F37" s="16">
        <v>150</v>
      </c>
      <c r="G37" s="13">
        <v>3.6</v>
      </c>
      <c r="H37" s="13">
        <v>4.8</v>
      </c>
      <c r="I37" s="13">
        <v>36.4</v>
      </c>
      <c r="J37" s="60">
        <v>203.5</v>
      </c>
      <c r="K37" s="61"/>
      <c r="L37" s="38" t="s">
        <v>75</v>
      </c>
      <c r="M37" s="14">
        <v>9.6199999999999992</v>
      </c>
    </row>
    <row r="38" spans="1:13" ht="15.75" customHeight="1">
      <c r="A38" s="55"/>
      <c r="B38" s="55"/>
      <c r="C38" s="58"/>
      <c r="D38" s="18"/>
      <c r="E38" s="12" t="s">
        <v>76</v>
      </c>
      <c r="F38" s="16">
        <v>100</v>
      </c>
      <c r="G38" s="13">
        <v>12.8</v>
      </c>
      <c r="H38" s="13">
        <v>4.0999999999999996</v>
      </c>
      <c r="I38" s="13">
        <v>6.1</v>
      </c>
      <c r="J38" s="60">
        <v>112.3</v>
      </c>
      <c r="K38" s="61"/>
      <c r="L38" s="38" t="s">
        <v>77</v>
      </c>
      <c r="M38" s="14">
        <v>35.61</v>
      </c>
    </row>
    <row r="39" spans="1:13" ht="15.75" customHeight="1">
      <c r="A39" s="55"/>
      <c r="B39" s="55"/>
      <c r="C39" s="58"/>
      <c r="D39" s="18"/>
      <c r="E39" s="26" t="s">
        <v>149</v>
      </c>
      <c r="F39" s="16">
        <v>20</v>
      </c>
      <c r="G39" s="13">
        <v>0.7</v>
      </c>
      <c r="H39" s="13">
        <v>1.5</v>
      </c>
      <c r="I39" s="13">
        <v>1.9</v>
      </c>
      <c r="J39" s="60">
        <v>23.8</v>
      </c>
      <c r="K39" s="61"/>
      <c r="L39" s="39" t="s">
        <v>150</v>
      </c>
      <c r="M39" s="14">
        <v>3.18</v>
      </c>
    </row>
    <row r="40" spans="1:13" ht="16.5" customHeight="1">
      <c r="A40" s="55"/>
      <c r="B40" s="55"/>
      <c r="C40" s="58"/>
      <c r="D40" s="11" t="s">
        <v>34</v>
      </c>
      <c r="E40" s="12" t="s">
        <v>80</v>
      </c>
      <c r="F40" s="16">
        <v>200</v>
      </c>
      <c r="G40" s="13">
        <v>0.3</v>
      </c>
      <c r="H40" s="13">
        <v>0.1</v>
      </c>
      <c r="I40" s="13">
        <v>1.7</v>
      </c>
      <c r="J40" s="62">
        <v>9</v>
      </c>
      <c r="K40" s="63"/>
      <c r="L40" s="38" t="s">
        <v>81</v>
      </c>
      <c r="M40" s="14">
        <v>4.47</v>
      </c>
    </row>
    <row r="41" spans="1:13" ht="16.5" customHeight="1">
      <c r="A41" s="55"/>
      <c r="B41" s="55"/>
      <c r="C41" s="58"/>
      <c r="D41" s="11" t="s">
        <v>82</v>
      </c>
      <c r="E41" s="12" t="s">
        <v>38</v>
      </c>
      <c r="F41" s="16">
        <v>60</v>
      </c>
      <c r="G41" s="13">
        <v>4.5999999999999996</v>
      </c>
      <c r="H41" s="13">
        <v>0.5</v>
      </c>
      <c r="I41" s="13">
        <v>29.5</v>
      </c>
      <c r="J41" s="60">
        <v>140.6</v>
      </c>
      <c r="K41" s="61"/>
      <c r="L41" s="38" t="s">
        <v>39</v>
      </c>
      <c r="M41" s="14">
        <v>3</v>
      </c>
    </row>
    <row r="42" spans="1:13" ht="16.5" customHeight="1">
      <c r="A42" s="55"/>
      <c r="B42" s="55"/>
      <c r="C42" s="58"/>
      <c r="D42" s="11" t="s">
        <v>63</v>
      </c>
      <c r="E42" s="12" t="s">
        <v>43</v>
      </c>
      <c r="F42" s="16">
        <v>30</v>
      </c>
      <c r="G42" s="16">
        <v>2</v>
      </c>
      <c r="H42" s="13">
        <v>0.4</v>
      </c>
      <c r="I42" s="16">
        <v>10</v>
      </c>
      <c r="J42" s="60">
        <v>51.2</v>
      </c>
      <c r="K42" s="61"/>
      <c r="L42" s="38" t="s">
        <v>39</v>
      </c>
      <c r="M42" s="14">
        <v>1.68</v>
      </c>
    </row>
    <row r="43" spans="1:13" ht="14.25" customHeight="1">
      <c r="A43" s="55"/>
      <c r="B43" s="55"/>
      <c r="C43" s="58"/>
      <c r="D43" s="15"/>
      <c r="E43" s="15"/>
      <c r="F43" s="40"/>
      <c r="G43" s="40"/>
      <c r="H43" s="40"/>
      <c r="I43" s="40"/>
      <c r="J43" s="64"/>
      <c r="K43" s="65"/>
      <c r="L43" s="40"/>
      <c r="M43" s="41"/>
    </row>
    <row r="44" spans="1:13" ht="16.5" customHeight="1">
      <c r="A44" s="56"/>
      <c r="B44" s="56"/>
      <c r="C44" s="59"/>
      <c r="D44" s="17" t="s">
        <v>44</v>
      </c>
      <c r="E44" s="18"/>
      <c r="F44" s="10">
        <v>820</v>
      </c>
      <c r="G44" s="19">
        <v>29.2</v>
      </c>
      <c r="H44" s="19">
        <v>23.2</v>
      </c>
      <c r="I44" s="10">
        <v>100</v>
      </c>
      <c r="J44" s="66">
        <v>725.1</v>
      </c>
      <c r="K44" s="67"/>
      <c r="L44" s="6"/>
      <c r="M44" s="20">
        <v>66.06</v>
      </c>
    </row>
    <row r="45" spans="1:13" ht="14.85" customHeight="1">
      <c r="A45" s="21">
        <v>1</v>
      </c>
      <c r="B45" s="21">
        <v>2</v>
      </c>
      <c r="C45" s="45" t="s">
        <v>64</v>
      </c>
      <c r="D45" s="46"/>
      <c r="E45" s="22"/>
      <c r="F45" s="21">
        <v>1370</v>
      </c>
      <c r="G45" s="23">
        <v>58.2</v>
      </c>
      <c r="H45" s="23">
        <v>39.5</v>
      </c>
      <c r="I45" s="23">
        <v>174.9</v>
      </c>
      <c r="J45" s="47">
        <v>1287.0999999999999</v>
      </c>
      <c r="K45" s="48"/>
      <c r="L45" s="42"/>
      <c r="M45" s="24">
        <v>108.21</v>
      </c>
    </row>
    <row r="46" spans="1:13" ht="16.5" customHeight="1">
      <c r="A46" s="54">
        <v>1</v>
      </c>
      <c r="B46" s="54">
        <v>3</v>
      </c>
      <c r="C46" s="57" t="s">
        <v>28</v>
      </c>
      <c r="D46" s="11" t="s">
        <v>46</v>
      </c>
      <c r="E46" s="12" t="s">
        <v>83</v>
      </c>
      <c r="F46" s="16">
        <v>20</v>
      </c>
      <c r="G46" s="13">
        <v>0.6</v>
      </c>
      <c r="H46" s="16">
        <v>0</v>
      </c>
      <c r="I46" s="13">
        <v>1.2</v>
      </c>
      <c r="J46" s="60">
        <v>7.4</v>
      </c>
      <c r="K46" s="61"/>
      <c r="L46" s="38" t="s">
        <v>84</v>
      </c>
      <c r="M46" s="14">
        <v>7.41</v>
      </c>
    </row>
    <row r="47" spans="1:13" ht="16.5" customHeight="1">
      <c r="A47" s="55"/>
      <c r="B47" s="55"/>
      <c r="C47" s="58"/>
      <c r="D47" s="11" t="s">
        <v>29</v>
      </c>
      <c r="E47" s="12" t="s">
        <v>85</v>
      </c>
      <c r="F47" s="16">
        <v>150</v>
      </c>
      <c r="G47" s="13">
        <v>12.7</v>
      </c>
      <c r="H47" s="16">
        <v>18</v>
      </c>
      <c r="I47" s="13">
        <v>3.2</v>
      </c>
      <c r="J47" s="60">
        <v>225.5</v>
      </c>
      <c r="K47" s="61"/>
      <c r="L47" s="38" t="s">
        <v>86</v>
      </c>
      <c r="M47" s="14">
        <v>40.380000000000003</v>
      </c>
    </row>
    <row r="48" spans="1:13" ht="16.5" customHeight="1">
      <c r="A48" s="55"/>
      <c r="B48" s="55"/>
      <c r="C48" s="58"/>
      <c r="D48" s="11" t="s">
        <v>34</v>
      </c>
      <c r="E48" s="12" t="s">
        <v>87</v>
      </c>
      <c r="F48" s="16">
        <v>200</v>
      </c>
      <c r="G48" s="13">
        <v>1.6</v>
      </c>
      <c r="H48" s="13">
        <v>1.1000000000000001</v>
      </c>
      <c r="I48" s="13">
        <v>8.6</v>
      </c>
      <c r="J48" s="60">
        <v>50.9</v>
      </c>
      <c r="K48" s="61"/>
      <c r="L48" s="38" t="s">
        <v>88</v>
      </c>
      <c r="M48" s="14">
        <v>4.67</v>
      </c>
    </row>
    <row r="49" spans="1:13" ht="16.5" customHeight="1">
      <c r="A49" s="55"/>
      <c r="B49" s="55"/>
      <c r="C49" s="58"/>
      <c r="D49" s="11" t="s">
        <v>40</v>
      </c>
      <c r="E49" s="12" t="s">
        <v>89</v>
      </c>
      <c r="F49" s="16">
        <v>120</v>
      </c>
      <c r="G49" s="13">
        <v>0.5</v>
      </c>
      <c r="H49" s="13">
        <v>0.5</v>
      </c>
      <c r="I49" s="13">
        <v>11.8</v>
      </c>
      <c r="J49" s="60">
        <v>53.3</v>
      </c>
      <c r="K49" s="61"/>
      <c r="L49" s="38" t="s">
        <v>39</v>
      </c>
      <c r="M49" s="14">
        <v>14.4</v>
      </c>
    </row>
    <row r="50" spans="1:13" ht="16.5" customHeight="1">
      <c r="A50" s="55"/>
      <c r="B50" s="55"/>
      <c r="C50" s="58"/>
      <c r="D50" s="11" t="s">
        <v>82</v>
      </c>
      <c r="E50" s="12" t="s">
        <v>43</v>
      </c>
      <c r="F50" s="16">
        <v>25</v>
      </c>
      <c r="G50" s="13">
        <v>1.7</v>
      </c>
      <c r="H50" s="13">
        <v>0.3</v>
      </c>
      <c r="I50" s="13">
        <v>8.4</v>
      </c>
      <c r="J50" s="60">
        <v>42.7</v>
      </c>
      <c r="K50" s="61"/>
      <c r="L50" s="38" t="s">
        <v>39</v>
      </c>
      <c r="M50" s="14">
        <v>2.25</v>
      </c>
    </row>
    <row r="51" spans="1:13" ht="16.5" customHeight="1">
      <c r="A51" s="55"/>
      <c r="B51" s="55"/>
      <c r="C51" s="58"/>
      <c r="D51" s="11" t="s">
        <v>63</v>
      </c>
      <c r="E51" s="12" t="s">
        <v>38</v>
      </c>
      <c r="F51" s="16">
        <v>45</v>
      </c>
      <c r="G51" s="13">
        <v>3.4</v>
      </c>
      <c r="H51" s="13">
        <v>0.4</v>
      </c>
      <c r="I51" s="13">
        <v>22.1</v>
      </c>
      <c r="J51" s="60">
        <v>105.5</v>
      </c>
      <c r="K51" s="61"/>
      <c r="L51" s="38" t="s">
        <v>39</v>
      </c>
      <c r="M51" s="41">
        <v>1.4</v>
      </c>
    </row>
    <row r="52" spans="1:13" ht="14.25" customHeight="1">
      <c r="A52" s="55"/>
      <c r="B52" s="55"/>
      <c r="C52" s="58"/>
      <c r="D52" s="15"/>
      <c r="E52" s="15"/>
      <c r="F52" s="40"/>
      <c r="G52" s="40"/>
      <c r="H52" s="40"/>
      <c r="I52" s="40"/>
      <c r="J52" s="64"/>
      <c r="K52" s="65"/>
      <c r="L52" s="40"/>
      <c r="M52" s="41"/>
    </row>
    <row r="53" spans="1:13" ht="16.5" customHeight="1">
      <c r="A53" s="56"/>
      <c r="B53" s="56"/>
      <c r="C53" s="59"/>
      <c r="D53" s="17" t="s">
        <v>44</v>
      </c>
      <c r="E53" s="18"/>
      <c r="F53" s="10">
        <v>560</v>
      </c>
      <c r="G53" s="19">
        <v>20.5</v>
      </c>
      <c r="H53" s="19">
        <v>20.3</v>
      </c>
      <c r="I53" s="19">
        <v>55.3</v>
      </c>
      <c r="J53" s="66">
        <v>485.3</v>
      </c>
      <c r="K53" s="67"/>
      <c r="L53" s="6"/>
      <c r="M53" s="20">
        <v>44.72</v>
      </c>
    </row>
    <row r="54" spans="1:13" ht="16.5" customHeight="1">
      <c r="A54" s="54">
        <v>1</v>
      </c>
      <c r="B54" s="54">
        <v>3</v>
      </c>
      <c r="C54" s="57" t="s">
        <v>45</v>
      </c>
      <c r="D54" s="11" t="s">
        <v>46</v>
      </c>
      <c r="E54" s="12" t="s">
        <v>90</v>
      </c>
      <c r="F54" s="16">
        <v>60</v>
      </c>
      <c r="G54" s="13">
        <v>0.5</v>
      </c>
      <c r="H54" s="13">
        <v>0.1</v>
      </c>
      <c r="I54" s="13">
        <v>1.5</v>
      </c>
      <c r="J54" s="60">
        <v>8.5</v>
      </c>
      <c r="K54" s="61"/>
      <c r="L54" s="38" t="s">
        <v>91</v>
      </c>
      <c r="M54" s="14">
        <v>13.5</v>
      </c>
    </row>
    <row r="55" spans="1:13" ht="16.5" customHeight="1">
      <c r="A55" s="55"/>
      <c r="B55" s="55"/>
      <c r="C55" s="58"/>
      <c r="D55" s="11" t="s">
        <v>49</v>
      </c>
      <c r="E55" s="12" t="s">
        <v>92</v>
      </c>
      <c r="F55" s="16">
        <v>200</v>
      </c>
      <c r="G55" s="13">
        <v>5.2</v>
      </c>
      <c r="H55" s="13">
        <v>2.8</v>
      </c>
      <c r="I55" s="13">
        <v>18.5</v>
      </c>
      <c r="J55" s="60">
        <v>119.6</v>
      </c>
      <c r="K55" s="61"/>
      <c r="L55" s="38" t="s">
        <v>93</v>
      </c>
      <c r="M55" s="14">
        <v>10.46</v>
      </c>
    </row>
    <row r="56" spans="1:13" ht="16.5" customHeight="1">
      <c r="A56" s="55"/>
      <c r="B56" s="55"/>
      <c r="C56" s="58"/>
      <c r="D56" s="11" t="s">
        <v>52</v>
      </c>
      <c r="E56" s="12" t="s">
        <v>94</v>
      </c>
      <c r="F56" s="16">
        <v>150</v>
      </c>
      <c r="G56" s="13">
        <v>4.4000000000000004</v>
      </c>
      <c r="H56" s="13">
        <v>5.3</v>
      </c>
      <c r="I56" s="13">
        <v>30.5</v>
      </c>
      <c r="J56" s="60">
        <v>187.1</v>
      </c>
      <c r="K56" s="61"/>
      <c r="L56" s="38" t="s">
        <v>95</v>
      </c>
      <c r="M56" s="14">
        <v>6.75</v>
      </c>
    </row>
    <row r="57" spans="1:13" ht="15.75" customHeight="1">
      <c r="A57" s="55"/>
      <c r="B57" s="55"/>
      <c r="C57" s="58"/>
      <c r="D57" s="18"/>
      <c r="E57" s="26" t="s">
        <v>151</v>
      </c>
      <c r="F57" s="16">
        <v>100</v>
      </c>
      <c r="G57" s="13">
        <v>16.989999999999998</v>
      </c>
      <c r="H57" s="13">
        <v>16.510000000000002</v>
      </c>
      <c r="I57" s="16">
        <v>3.9</v>
      </c>
      <c r="J57" s="60">
        <v>232.2</v>
      </c>
      <c r="K57" s="61"/>
      <c r="L57" s="39" t="s">
        <v>152</v>
      </c>
      <c r="M57" s="14">
        <v>61.69</v>
      </c>
    </row>
    <row r="58" spans="1:13" ht="16.5" customHeight="1">
      <c r="A58" s="55"/>
      <c r="B58" s="55"/>
      <c r="C58" s="58"/>
      <c r="D58" s="11" t="s">
        <v>59</v>
      </c>
      <c r="E58" s="12" t="s">
        <v>96</v>
      </c>
      <c r="F58" s="16">
        <v>200</v>
      </c>
      <c r="G58" s="13">
        <v>0.2</v>
      </c>
      <c r="H58" s="13">
        <v>0.1</v>
      </c>
      <c r="I58" s="13">
        <v>9.9</v>
      </c>
      <c r="J58" s="60">
        <v>41.6</v>
      </c>
      <c r="K58" s="61"/>
      <c r="L58" s="38" t="s">
        <v>97</v>
      </c>
      <c r="M58" s="14">
        <v>5.96</v>
      </c>
    </row>
    <row r="59" spans="1:13" ht="16.5" customHeight="1">
      <c r="A59" s="55"/>
      <c r="B59" s="55"/>
      <c r="C59" s="58"/>
      <c r="D59" s="11" t="s">
        <v>62</v>
      </c>
      <c r="E59" s="12" t="s">
        <v>38</v>
      </c>
      <c r="F59" s="16">
        <v>60</v>
      </c>
      <c r="G59" s="13">
        <v>4.5999999999999996</v>
      </c>
      <c r="H59" s="13">
        <v>0.5</v>
      </c>
      <c r="I59" s="13">
        <v>29.5</v>
      </c>
      <c r="J59" s="60">
        <v>140.6</v>
      </c>
      <c r="K59" s="61"/>
      <c r="L59" s="38" t="s">
        <v>39</v>
      </c>
      <c r="M59" s="14">
        <v>3</v>
      </c>
    </row>
    <row r="60" spans="1:13" ht="16.5" customHeight="1">
      <c r="A60" s="55"/>
      <c r="B60" s="55"/>
      <c r="C60" s="58"/>
      <c r="D60" s="11" t="s">
        <v>63</v>
      </c>
      <c r="E60" s="12" t="s">
        <v>43</v>
      </c>
      <c r="F60" s="16">
        <v>30</v>
      </c>
      <c r="G60" s="16">
        <v>2</v>
      </c>
      <c r="H60" s="13">
        <v>0.4</v>
      </c>
      <c r="I60" s="16">
        <v>10</v>
      </c>
      <c r="J60" s="60">
        <v>51.2</v>
      </c>
      <c r="K60" s="61"/>
      <c r="L60" s="38" t="s">
        <v>39</v>
      </c>
      <c r="M60" s="14">
        <v>1.68</v>
      </c>
    </row>
    <row r="61" spans="1:13" ht="14.25" customHeight="1">
      <c r="A61" s="55"/>
      <c r="B61" s="55"/>
      <c r="C61" s="58"/>
      <c r="D61" s="15"/>
      <c r="E61" s="15"/>
      <c r="F61" s="40"/>
      <c r="G61" s="40"/>
      <c r="H61" s="40"/>
      <c r="I61" s="40"/>
      <c r="J61" s="64"/>
      <c r="K61" s="65"/>
      <c r="L61" s="40"/>
      <c r="M61" s="41"/>
    </row>
    <row r="62" spans="1:13" ht="14.25" customHeight="1">
      <c r="A62" s="55"/>
      <c r="B62" s="55"/>
      <c r="C62" s="58"/>
      <c r="D62" s="15"/>
      <c r="E62" s="15"/>
      <c r="F62" s="40"/>
      <c r="G62" s="40"/>
      <c r="H62" s="40"/>
      <c r="I62" s="40"/>
      <c r="J62" s="64"/>
      <c r="K62" s="65"/>
      <c r="L62" s="40"/>
      <c r="M62" s="41"/>
    </row>
    <row r="63" spans="1:13" ht="16.5" customHeight="1">
      <c r="A63" s="56"/>
      <c r="B63" s="56"/>
      <c r="C63" s="59"/>
      <c r="D63" s="17" t="s">
        <v>44</v>
      </c>
      <c r="E63" s="18"/>
      <c r="F63" s="10">
        <v>790</v>
      </c>
      <c r="G63" s="19">
        <v>32.6</v>
      </c>
      <c r="H63" s="19">
        <v>19.399999999999999</v>
      </c>
      <c r="I63" s="19">
        <v>113.9</v>
      </c>
      <c r="J63" s="66">
        <v>759.5</v>
      </c>
      <c r="K63" s="67"/>
      <c r="L63" s="6"/>
      <c r="M63" s="20">
        <v>64.73</v>
      </c>
    </row>
    <row r="64" spans="1:13" ht="14.85" customHeight="1">
      <c r="A64" s="21">
        <v>1</v>
      </c>
      <c r="B64" s="21">
        <v>3</v>
      </c>
      <c r="C64" s="45" t="s">
        <v>64</v>
      </c>
      <c r="D64" s="46"/>
      <c r="E64" s="22"/>
      <c r="F64" s="21">
        <v>1350</v>
      </c>
      <c r="G64" s="23">
        <v>53.1</v>
      </c>
      <c r="H64" s="23">
        <v>39.700000000000003</v>
      </c>
      <c r="I64" s="23">
        <v>169.2</v>
      </c>
      <c r="J64" s="47">
        <v>1244.8</v>
      </c>
      <c r="K64" s="48"/>
      <c r="L64" s="42"/>
      <c r="M64" s="24">
        <v>109.45</v>
      </c>
    </row>
    <row r="65" spans="1:13" ht="16.5" customHeight="1">
      <c r="A65" s="54">
        <v>1</v>
      </c>
      <c r="B65" s="54">
        <v>4</v>
      </c>
      <c r="C65" s="57" t="s">
        <v>28</v>
      </c>
      <c r="D65" s="11" t="s">
        <v>29</v>
      </c>
      <c r="E65" s="12" t="s">
        <v>98</v>
      </c>
      <c r="F65" s="16">
        <v>100</v>
      </c>
      <c r="G65" s="13">
        <v>3.6</v>
      </c>
      <c r="H65" s="13">
        <v>4.7</v>
      </c>
      <c r="I65" s="16">
        <v>17</v>
      </c>
      <c r="J65" s="60">
        <v>124.5</v>
      </c>
      <c r="K65" s="61"/>
      <c r="L65" s="38" t="s">
        <v>99</v>
      </c>
      <c r="M65" s="14">
        <v>8.1</v>
      </c>
    </row>
    <row r="66" spans="1:13" ht="15.75" customHeight="1">
      <c r="A66" s="55"/>
      <c r="B66" s="55"/>
      <c r="C66" s="58"/>
      <c r="D66" s="18"/>
      <c r="E66" s="12" t="s">
        <v>100</v>
      </c>
      <c r="F66" s="16">
        <v>75</v>
      </c>
      <c r="G66" s="13">
        <v>14.8</v>
      </c>
      <c r="H66" s="13">
        <v>5.3</v>
      </c>
      <c r="I66" s="13">
        <v>10.8</v>
      </c>
      <c r="J66" s="60">
        <v>150.6</v>
      </c>
      <c r="K66" s="61"/>
      <c r="L66" s="38" t="s">
        <v>101</v>
      </c>
      <c r="M66" s="14">
        <v>27.37</v>
      </c>
    </row>
    <row r="67" spans="1:13" ht="15.75" customHeight="1">
      <c r="A67" s="55"/>
      <c r="B67" s="55"/>
      <c r="C67" s="58"/>
      <c r="D67" s="18"/>
      <c r="E67" s="12" t="s">
        <v>102</v>
      </c>
      <c r="F67" s="16">
        <v>10</v>
      </c>
      <c r="G67" s="13">
        <v>0.1</v>
      </c>
      <c r="H67" s="16">
        <v>0</v>
      </c>
      <c r="I67" s="13">
        <v>7.2</v>
      </c>
      <c r="J67" s="62">
        <v>29</v>
      </c>
      <c r="K67" s="63"/>
      <c r="L67" s="38" t="s">
        <v>36</v>
      </c>
      <c r="M67" s="14">
        <v>2.44</v>
      </c>
    </row>
    <row r="68" spans="1:13" ht="16.5" customHeight="1">
      <c r="A68" s="55"/>
      <c r="B68" s="55"/>
      <c r="C68" s="58"/>
      <c r="D68" s="11" t="s">
        <v>34</v>
      </c>
      <c r="E68" s="12" t="s">
        <v>35</v>
      </c>
      <c r="F68" s="16">
        <v>200</v>
      </c>
      <c r="G68" s="13">
        <v>0.2</v>
      </c>
      <c r="H68" s="16">
        <v>0</v>
      </c>
      <c r="I68" s="13">
        <v>6.4</v>
      </c>
      <c r="J68" s="60">
        <v>26.8</v>
      </c>
      <c r="K68" s="61"/>
      <c r="L68" s="38" t="s">
        <v>36</v>
      </c>
      <c r="M68" s="14">
        <v>1.02</v>
      </c>
    </row>
    <row r="69" spans="1:13" ht="16.5" customHeight="1">
      <c r="A69" s="55"/>
      <c r="B69" s="55"/>
      <c r="C69" s="58"/>
      <c r="D69" s="11" t="s">
        <v>40</v>
      </c>
      <c r="E69" s="12" t="s">
        <v>41</v>
      </c>
      <c r="F69" s="16">
        <v>100</v>
      </c>
      <c r="G69" s="13">
        <v>0.8</v>
      </c>
      <c r="H69" s="13">
        <v>0.2</v>
      </c>
      <c r="I69" s="13">
        <v>7.5</v>
      </c>
      <c r="J69" s="62">
        <v>35</v>
      </c>
      <c r="K69" s="63"/>
      <c r="L69" s="38" t="s">
        <v>39</v>
      </c>
      <c r="M69" s="14">
        <v>16.45</v>
      </c>
    </row>
    <row r="70" spans="1:13" ht="16.5" customHeight="1">
      <c r="A70" s="55"/>
      <c r="B70" s="55"/>
      <c r="C70" s="58"/>
      <c r="D70" s="11" t="s">
        <v>62</v>
      </c>
      <c r="E70" s="12" t="s">
        <v>38</v>
      </c>
      <c r="F70" s="16">
        <v>25</v>
      </c>
      <c r="G70" s="13">
        <v>1.7</v>
      </c>
      <c r="H70" s="13">
        <v>0.3</v>
      </c>
      <c r="I70" s="13">
        <v>8.4</v>
      </c>
      <c r="J70" s="60">
        <v>42.7</v>
      </c>
      <c r="K70" s="61"/>
      <c r="L70" s="38" t="s">
        <v>39</v>
      </c>
      <c r="M70" s="14">
        <v>1.4</v>
      </c>
    </row>
    <row r="71" spans="1:13" ht="16.5" customHeight="1">
      <c r="A71" s="55"/>
      <c r="B71" s="55"/>
      <c r="C71" s="58"/>
      <c r="D71" s="11" t="s">
        <v>63</v>
      </c>
      <c r="E71" s="12" t="s">
        <v>43</v>
      </c>
      <c r="F71" s="16">
        <v>45</v>
      </c>
      <c r="G71" s="13">
        <v>3.4</v>
      </c>
      <c r="H71" s="13">
        <v>0.4</v>
      </c>
      <c r="I71" s="13">
        <v>22.1</v>
      </c>
      <c r="J71" s="60">
        <v>105.5</v>
      </c>
      <c r="K71" s="61"/>
      <c r="L71" s="38" t="s">
        <v>39</v>
      </c>
      <c r="M71" s="14">
        <v>2.25</v>
      </c>
    </row>
    <row r="72" spans="1:13" ht="16.5" customHeight="1">
      <c r="A72" s="56"/>
      <c r="B72" s="56"/>
      <c r="C72" s="59"/>
      <c r="D72" s="17" t="s">
        <v>44</v>
      </c>
      <c r="E72" s="18"/>
      <c r="F72" s="10">
        <v>555</v>
      </c>
      <c r="G72" s="19">
        <v>24.6</v>
      </c>
      <c r="H72" s="19">
        <v>10.9</v>
      </c>
      <c r="I72" s="19">
        <v>79.400000000000006</v>
      </c>
      <c r="J72" s="66">
        <v>514.1</v>
      </c>
      <c r="K72" s="67"/>
      <c r="L72" s="6"/>
      <c r="M72" s="20">
        <v>40.83</v>
      </c>
    </row>
    <row r="73" spans="1:13" ht="16.5" customHeight="1">
      <c r="A73" s="54">
        <v>1</v>
      </c>
      <c r="B73" s="54">
        <v>4</v>
      </c>
      <c r="C73" s="57" t="s">
        <v>45</v>
      </c>
      <c r="D73" s="11" t="s">
        <v>46</v>
      </c>
      <c r="E73" s="26" t="s">
        <v>153</v>
      </c>
      <c r="F73" s="16">
        <v>80</v>
      </c>
      <c r="G73" s="13">
        <v>2.23</v>
      </c>
      <c r="H73" s="13">
        <v>5.74</v>
      </c>
      <c r="I73" s="13">
        <v>8.32</v>
      </c>
      <c r="J73" s="60">
        <v>93.9</v>
      </c>
      <c r="K73" s="61"/>
      <c r="L73" s="39" t="s">
        <v>154</v>
      </c>
      <c r="M73" s="14">
        <v>9.15</v>
      </c>
    </row>
    <row r="74" spans="1:13" ht="16.5" customHeight="1">
      <c r="A74" s="55"/>
      <c r="B74" s="55"/>
      <c r="C74" s="58"/>
      <c r="D74" s="11" t="s">
        <v>49</v>
      </c>
      <c r="E74" s="12" t="s">
        <v>103</v>
      </c>
      <c r="F74" s="16">
        <v>200</v>
      </c>
      <c r="G74" s="13">
        <v>4.7</v>
      </c>
      <c r="H74" s="13">
        <v>5.6</v>
      </c>
      <c r="I74" s="13">
        <v>5.7</v>
      </c>
      <c r="J74" s="60">
        <v>92.2</v>
      </c>
      <c r="K74" s="61"/>
      <c r="L74" s="38" t="s">
        <v>104</v>
      </c>
      <c r="M74" s="14">
        <v>10.57</v>
      </c>
    </row>
    <row r="75" spans="1:13" ht="16.5" customHeight="1">
      <c r="A75" s="55"/>
      <c r="B75" s="55"/>
      <c r="C75" s="58"/>
      <c r="D75" s="11" t="s">
        <v>52</v>
      </c>
      <c r="E75" s="12" t="s">
        <v>105</v>
      </c>
      <c r="F75" s="16">
        <v>150</v>
      </c>
      <c r="G75" s="13">
        <v>5.3</v>
      </c>
      <c r="H75" s="13">
        <v>4.9000000000000004</v>
      </c>
      <c r="I75" s="13">
        <v>32.799999999999997</v>
      </c>
      <c r="J75" s="60">
        <v>196.8</v>
      </c>
      <c r="K75" s="61"/>
      <c r="L75" s="38" t="s">
        <v>106</v>
      </c>
      <c r="M75" s="14">
        <v>7.27</v>
      </c>
    </row>
    <row r="76" spans="1:13" ht="16.5" customHeight="1">
      <c r="A76" s="55"/>
      <c r="B76" s="55"/>
      <c r="C76" s="58"/>
      <c r="D76" s="11" t="s">
        <v>107</v>
      </c>
      <c r="E76" s="12" t="s">
        <v>108</v>
      </c>
      <c r="F76" s="16">
        <v>90</v>
      </c>
      <c r="G76" s="13">
        <v>17.2</v>
      </c>
      <c r="H76" s="13">
        <v>3.9</v>
      </c>
      <c r="I76" s="16">
        <v>12</v>
      </c>
      <c r="J76" s="60">
        <v>151.80000000000001</v>
      </c>
      <c r="K76" s="61"/>
      <c r="L76" s="38" t="s">
        <v>109</v>
      </c>
      <c r="M76" s="14">
        <v>38.229999999999997</v>
      </c>
    </row>
    <row r="77" spans="1:13" ht="15.75" customHeight="1">
      <c r="A77" s="55"/>
      <c r="B77" s="55"/>
      <c r="C77" s="58"/>
      <c r="D77" s="18"/>
      <c r="E77" s="26" t="s">
        <v>155</v>
      </c>
      <c r="F77" s="16">
        <v>20</v>
      </c>
      <c r="G77" s="13">
        <f>3.27/5</f>
        <v>0.65400000000000003</v>
      </c>
      <c r="H77" s="13">
        <f>2.44/5</f>
        <v>0.48799999999999999</v>
      </c>
      <c r="I77" s="13">
        <f>8.9/5</f>
        <v>1.78</v>
      </c>
      <c r="J77" s="60">
        <v>14</v>
      </c>
      <c r="K77" s="61"/>
      <c r="L77" s="39" t="s">
        <v>156</v>
      </c>
      <c r="M77" s="14">
        <v>1.52</v>
      </c>
    </row>
    <row r="78" spans="1:13" ht="16.5" customHeight="1">
      <c r="A78" s="55"/>
      <c r="B78" s="55"/>
      <c r="C78" s="58"/>
      <c r="D78" s="11" t="s">
        <v>59</v>
      </c>
      <c r="E78" s="12" t="s">
        <v>110</v>
      </c>
      <c r="F78" s="16">
        <v>200</v>
      </c>
      <c r="G78" s="13">
        <v>0.5</v>
      </c>
      <c r="H78" s="16">
        <v>0</v>
      </c>
      <c r="I78" s="13">
        <v>19.8</v>
      </c>
      <c r="J78" s="62">
        <v>81</v>
      </c>
      <c r="K78" s="63"/>
      <c r="L78" s="38" t="s">
        <v>111</v>
      </c>
      <c r="M78" s="14">
        <v>5.49</v>
      </c>
    </row>
    <row r="79" spans="1:13" ht="16.5" customHeight="1">
      <c r="A79" s="55"/>
      <c r="B79" s="55"/>
      <c r="C79" s="58"/>
      <c r="D79" s="11" t="s">
        <v>62</v>
      </c>
      <c r="E79" s="12" t="s">
        <v>43</v>
      </c>
      <c r="F79" s="16">
        <v>35</v>
      </c>
      <c r="G79" s="13">
        <v>2.2999999999999998</v>
      </c>
      <c r="H79" s="13">
        <v>0.4</v>
      </c>
      <c r="I79" s="13">
        <v>11.7</v>
      </c>
      <c r="J79" s="60">
        <v>59.8</v>
      </c>
      <c r="K79" s="61"/>
      <c r="L79" s="38" t="s">
        <v>39</v>
      </c>
      <c r="M79" s="14">
        <v>1.96</v>
      </c>
    </row>
    <row r="80" spans="1:13" ht="16.5" customHeight="1">
      <c r="A80" s="55"/>
      <c r="B80" s="55"/>
      <c r="C80" s="58"/>
      <c r="D80" s="11" t="s">
        <v>63</v>
      </c>
      <c r="E80" s="12" t="s">
        <v>38</v>
      </c>
      <c r="F80" s="16">
        <v>60</v>
      </c>
      <c r="G80" s="13">
        <v>4.5999999999999996</v>
      </c>
      <c r="H80" s="13">
        <v>0.5</v>
      </c>
      <c r="I80" s="13">
        <v>29.5</v>
      </c>
      <c r="J80" s="60">
        <v>140.6</v>
      </c>
      <c r="K80" s="61"/>
      <c r="L80" s="38" t="s">
        <v>39</v>
      </c>
      <c r="M80" s="14">
        <v>3</v>
      </c>
    </row>
    <row r="81" spans="1:13" ht="14.25" customHeight="1">
      <c r="A81" s="55"/>
      <c r="B81" s="55"/>
      <c r="C81" s="58"/>
      <c r="D81" s="15"/>
      <c r="E81" s="15"/>
      <c r="F81" s="40"/>
      <c r="G81" s="40"/>
      <c r="H81" s="40"/>
      <c r="I81" s="40"/>
      <c r="J81" s="64"/>
      <c r="K81" s="65"/>
      <c r="L81" s="40"/>
      <c r="M81" s="41"/>
    </row>
    <row r="82" spans="1:13" ht="16.5" customHeight="1">
      <c r="A82" s="56"/>
      <c r="B82" s="56"/>
      <c r="C82" s="59"/>
      <c r="D82" s="17" t="s">
        <v>44</v>
      </c>
      <c r="E82" s="18"/>
      <c r="F82" s="10">
        <v>815</v>
      </c>
      <c r="G82" s="19">
        <v>35.799999999999997</v>
      </c>
      <c r="H82" s="19">
        <v>16.2</v>
      </c>
      <c r="I82" s="19">
        <v>114.7</v>
      </c>
      <c r="J82" s="66">
        <v>747.5</v>
      </c>
      <c r="K82" s="67"/>
      <c r="L82" s="6"/>
      <c r="M82" s="20">
        <v>57.28</v>
      </c>
    </row>
    <row r="83" spans="1:13" ht="14.85" customHeight="1">
      <c r="A83" s="21">
        <v>1</v>
      </c>
      <c r="B83" s="21">
        <v>4</v>
      </c>
      <c r="C83" s="45" t="s">
        <v>64</v>
      </c>
      <c r="D83" s="46"/>
      <c r="E83" s="22"/>
      <c r="F83" s="21">
        <v>1370</v>
      </c>
      <c r="G83" s="23">
        <v>60.4</v>
      </c>
      <c r="H83" s="23">
        <v>27.1</v>
      </c>
      <c r="I83" s="23">
        <v>194.1</v>
      </c>
      <c r="J83" s="47">
        <v>1261.5999999999999</v>
      </c>
      <c r="K83" s="48"/>
      <c r="L83" s="42"/>
      <c r="M83" s="24">
        <v>98.11</v>
      </c>
    </row>
    <row r="84" spans="1:13" ht="16.5" customHeight="1">
      <c r="A84" s="54">
        <v>1</v>
      </c>
      <c r="B84" s="54">
        <v>5</v>
      </c>
      <c r="C84" s="57" t="s">
        <v>28</v>
      </c>
      <c r="D84" s="11" t="s">
        <v>29</v>
      </c>
      <c r="E84" s="12" t="s">
        <v>53</v>
      </c>
      <c r="F84" s="16">
        <v>150</v>
      </c>
      <c r="G84" s="13">
        <v>4.5</v>
      </c>
      <c r="H84" s="13">
        <v>5.5</v>
      </c>
      <c r="I84" s="13">
        <v>26.5</v>
      </c>
      <c r="J84" s="60">
        <v>173.7</v>
      </c>
      <c r="K84" s="61"/>
      <c r="L84" s="38" t="s">
        <v>54</v>
      </c>
      <c r="M84" s="14">
        <v>15.36</v>
      </c>
    </row>
    <row r="85" spans="1:13" ht="15.75" customHeight="1">
      <c r="A85" s="55"/>
      <c r="B85" s="55"/>
      <c r="C85" s="58"/>
      <c r="D85" s="18"/>
      <c r="E85" s="12" t="s">
        <v>76</v>
      </c>
      <c r="F85" s="16">
        <v>100</v>
      </c>
      <c r="G85" s="13">
        <v>12.8</v>
      </c>
      <c r="H85" s="13">
        <v>4.0999999999999996</v>
      </c>
      <c r="I85" s="13">
        <v>6.1</v>
      </c>
      <c r="J85" s="60">
        <v>112.3</v>
      </c>
      <c r="K85" s="61"/>
      <c r="L85" s="38" t="s">
        <v>77</v>
      </c>
      <c r="M85" s="14">
        <v>35.61</v>
      </c>
    </row>
    <row r="86" spans="1:13" ht="15.75" customHeight="1">
      <c r="A86" s="55"/>
      <c r="B86" s="55"/>
      <c r="C86" s="58"/>
      <c r="D86" s="18"/>
      <c r="E86" s="12" t="s">
        <v>78</v>
      </c>
      <c r="F86" s="16">
        <v>20</v>
      </c>
      <c r="G86" s="13">
        <v>0.7</v>
      </c>
      <c r="H86" s="13">
        <v>1.5</v>
      </c>
      <c r="I86" s="13">
        <v>1.9</v>
      </c>
      <c r="J86" s="60">
        <v>23.8</v>
      </c>
      <c r="K86" s="61"/>
      <c r="L86" s="38" t="s">
        <v>79</v>
      </c>
      <c r="M86" s="14">
        <v>2.44</v>
      </c>
    </row>
    <row r="87" spans="1:13" ht="16.5" customHeight="1">
      <c r="A87" s="55"/>
      <c r="B87" s="55"/>
      <c r="C87" s="58"/>
      <c r="D87" s="11" t="s">
        <v>34</v>
      </c>
      <c r="E87" s="12" t="s">
        <v>112</v>
      </c>
      <c r="F87" s="16">
        <v>200</v>
      </c>
      <c r="G87" s="13">
        <v>3.9</v>
      </c>
      <c r="H87" s="13">
        <v>2.9</v>
      </c>
      <c r="I87" s="13">
        <v>11.2</v>
      </c>
      <c r="J87" s="62">
        <v>86</v>
      </c>
      <c r="K87" s="63"/>
      <c r="L87" s="38" t="s">
        <v>113</v>
      </c>
      <c r="M87" s="14">
        <v>9.98</v>
      </c>
    </row>
    <row r="88" spans="1:13" ht="16.5" customHeight="1">
      <c r="A88" s="55"/>
      <c r="B88" s="55"/>
      <c r="C88" s="58"/>
      <c r="D88" s="11" t="s">
        <v>62</v>
      </c>
      <c r="E88" s="12" t="s">
        <v>38</v>
      </c>
      <c r="F88" s="16">
        <v>30</v>
      </c>
      <c r="G88" s="13">
        <v>2.2999999999999998</v>
      </c>
      <c r="H88" s="13">
        <v>0.2</v>
      </c>
      <c r="I88" s="13">
        <v>14.8</v>
      </c>
      <c r="J88" s="60">
        <v>70.3</v>
      </c>
      <c r="K88" s="61"/>
      <c r="L88" s="38" t="s">
        <v>39</v>
      </c>
      <c r="M88" s="14">
        <v>1.5</v>
      </c>
    </row>
    <row r="89" spans="1:13" ht="16.5" customHeight="1">
      <c r="A89" s="55"/>
      <c r="B89" s="55"/>
      <c r="C89" s="58"/>
      <c r="D89" s="11" t="s">
        <v>63</v>
      </c>
      <c r="E89" s="12" t="s">
        <v>43</v>
      </c>
      <c r="F89" s="16">
        <v>20</v>
      </c>
      <c r="G89" s="13">
        <v>1.3</v>
      </c>
      <c r="H89" s="13">
        <v>0.2</v>
      </c>
      <c r="I89" s="13">
        <v>6.7</v>
      </c>
      <c r="J89" s="60">
        <v>34.200000000000003</v>
      </c>
      <c r="K89" s="61"/>
      <c r="L89" s="38" t="s">
        <v>39</v>
      </c>
      <c r="M89" s="14">
        <v>1.1200000000000001</v>
      </c>
    </row>
    <row r="90" spans="1:13" ht="14.25" customHeight="1">
      <c r="A90" s="55"/>
      <c r="B90" s="55"/>
      <c r="C90" s="58"/>
      <c r="D90" s="15"/>
      <c r="E90" s="15"/>
      <c r="F90" s="40"/>
      <c r="G90" s="40"/>
      <c r="H90" s="40"/>
      <c r="I90" s="40"/>
      <c r="J90" s="64"/>
      <c r="K90" s="65"/>
      <c r="L90" s="40"/>
      <c r="M90" s="41"/>
    </row>
    <row r="91" spans="1:13" ht="16.5" customHeight="1">
      <c r="A91" s="56"/>
      <c r="B91" s="56"/>
      <c r="C91" s="59"/>
      <c r="D91" s="17" t="s">
        <v>44</v>
      </c>
      <c r="E91" s="18"/>
      <c r="F91" s="10">
        <v>520</v>
      </c>
      <c r="G91" s="19">
        <v>25.5</v>
      </c>
      <c r="H91" s="19">
        <v>14.4</v>
      </c>
      <c r="I91" s="19">
        <v>67.2</v>
      </c>
      <c r="J91" s="66">
        <v>500.3</v>
      </c>
      <c r="K91" s="67"/>
      <c r="L91" s="6"/>
      <c r="M91" s="20">
        <v>54.4</v>
      </c>
    </row>
    <row r="92" spans="1:13" ht="16.5" customHeight="1">
      <c r="A92" s="54">
        <v>1</v>
      </c>
      <c r="B92" s="54">
        <v>5</v>
      </c>
      <c r="C92" s="57" t="s">
        <v>45</v>
      </c>
      <c r="D92" s="11" t="s">
        <v>46</v>
      </c>
      <c r="E92" s="26" t="s">
        <v>157</v>
      </c>
      <c r="F92" s="16">
        <v>80</v>
      </c>
      <c r="G92" s="13">
        <v>0.94</v>
      </c>
      <c r="H92" s="13">
        <v>7.15</v>
      </c>
      <c r="I92" s="13">
        <v>5.34</v>
      </c>
      <c r="J92" s="60">
        <v>89.5</v>
      </c>
      <c r="K92" s="61"/>
      <c r="L92" s="39" t="s">
        <v>158</v>
      </c>
      <c r="M92" s="14">
        <v>8.8000000000000007</v>
      </c>
    </row>
    <row r="93" spans="1:13" ht="16.5" customHeight="1">
      <c r="A93" s="55"/>
      <c r="B93" s="55"/>
      <c r="C93" s="58"/>
      <c r="D93" s="11" t="s">
        <v>49</v>
      </c>
      <c r="E93" s="12" t="s">
        <v>114</v>
      </c>
      <c r="F93" s="16">
        <v>200</v>
      </c>
      <c r="G93" s="13">
        <v>6.7</v>
      </c>
      <c r="H93" s="13">
        <v>4.5999999999999996</v>
      </c>
      <c r="I93" s="13">
        <v>16.3</v>
      </c>
      <c r="J93" s="60">
        <v>133.1</v>
      </c>
      <c r="K93" s="61"/>
      <c r="L93" s="38" t="s">
        <v>115</v>
      </c>
      <c r="M93" s="14">
        <v>8.9700000000000006</v>
      </c>
    </row>
    <row r="94" spans="1:13" ht="16.5" customHeight="1">
      <c r="A94" s="55"/>
      <c r="B94" s="55"/>
      <c r="C94" s="58"/>
      <c r="D94" s="11" t="s">
        <v>52</v>
      </c>
      <c r="E94" s="12" t="s">
        <v>116</v>
      </c>
      <c r="F94" s="16">
        <v>150</v>
      </c>
      <c r="G94" s="13">
        <v>8.1999999999999993</v>
      </c>
      <c r="H94" s="13">
        <v>6.3</v>
      </c>
      <c r="I94" s="13">
        <v>35.9</v>
      </c>
      <c r="J94" s="60">
        <v>233.7</v>
      </c>
      <c r="K94" s="61"/>
      <c r="L94" s="38" t="s">
        <v>117</v>
      </c>
      <c r="M94" s="14">
        <v>9.4700000000000006</v>
      </c>
    </row>
    <row r="95" spans="1:13" ht="16.5" customHeight="1">
      <c r="A95" s="55"/>
      <c r="B95" s="55"/>
      <c r="C95" s="58"/>
      <c r="D95" s="11" t="s">
        <v>107</v>
      </c>
      <c r="E95" s="12" t="s">
        <v>118</v>
      </c>
      <c r="F95" s="16">
        <v>90</v>
      </c>
      <c r="G95" s="13">
        <v>13.5</v>
      </c>
      <c r="H95" s="16">
        <v>14</v>
      </c>
      <c r="I95" s="13">
        <v>2.1</v>
      </c>
      <c r="J95" s="60">
        <v>188.3</v>
      </c>
      <c r="K95" s="61"/>
      <c r="L95" s="38" t="s">
        <v>119</v>
      </c>
      <c r="M95" s="14">
        <v>57.21</v>
      </c>
    </row>
    <row r="96" spans="1:13" ht="16.5" customHeight="1">
      <c r="A96" s="55"/>
      <c r="B96" s="55"/>
      <c r="C96" s="58"/>
      <c r="D96" s="11" t="s">
        <v>59</v>
      </c>
      <c r="E96" s="12" t="s">
        <v>120</v>
      </c>
      <c r="F96" s="16">
        <v>200</v>
      </c>
      <c r="G96" s="13">
        <v>0.2</v>
      </c>
      <c r="H96" s="13">
        <v>0.1</v>
      </c>
      <c r="I96" s="13">
        <v>6.6</v>
      </c>
      <c r="J96" s="60">
        <v>27.9</v>
      </c>
      <c r="K96" s="61"/>
      <c r="L96" s="38" t="s">
        <v>121</v>
      </c>
      <c r="M96" s="14">
        <v>2.0699999999999998</v>
      </c>
    </row>
    <row r="97" spans="1:13" ht="16.5" customHeight="1">
      <c r="A97" s="55"/>
      <c r="B97" s="55"/>
      <c r="C97" s="58"/>
      <c r="D97" s="11" t="s">
        <v>62</v>
      </c>
      <c r="E97" s="12" t="s">
        <v>43</v>
      </c>
      <c r="F97" s="16">
        <v>30</v>
      </c>
      <c r="G97" s="16">
        <v>2</v>
      </c>
      <c r="H97" s="13">
        <v>0.4</v>
      </c>
      <c r="I97" s="16">
        <v>10</v>
      </c>
      <c r="J97" s="60">
        <v>51.2</v>
      </c>
      <c r="K97" s="61"/>
      <c r="L97" s="38" t="s">
        <v>39</v>
      </c>
      <c r="M97" s="14">
        <v>3</v>
      </c>
    </row>
    <row r="98" spans="1:13" ht="16.5" customHeight="1">
      <c r="A98" s="55"/>
      <c r="B98" s="55"/>
      <c r="C98" s="58"/>
      <c r="D98" s="11" t="s">
        <v>63</v>
      </c>
      <c r="E98" s="12" t="s">
        <v>38</v>
      </c>
      <c r="F98" s="16">
        <v>60</v>
      </c>
      <c r="G98" s="13">
        <v>4.5999999999999996</v>
      </c>
      <c r="H98" s="13">
        <v>0.5</v>
      </c>
      <c r="I98" s="13">
        <v>29.5</v>
      </c>
      <c r="J98" s="60">
        <v>140.6</v>
      </c>
      <c r="K98" s="61"/>
      <c r="L98" s="38" t="s">
        <v>39</v>
      </c>
      <c r="M98" s="14">
        <v>1.68</v>
      </c>
    </row>
    <row r="99" spans="1:13" ht="14.25" customHeight="1">
      <c r="A99" s="55"/>
      <c r="B99" s="55"/>
      <c r="C99" s="58"/>
      <c r="D99" s="15"/>
      <c r="E99" s="15"/>
      <c r="F99" s="40"/>
      <c r="G99" s="40"/>
      <c r="H99" s="40"/>
      <c r="I99" s="40"/>
      <c r="J99" s="64"/>
      <c r="K99" s="65"/>
      <c r="L99" s="40"/>
      <c r="M99" s="41"/>
    </row>
    <row r="100" spans="1:13" ht="14.25" customHeight="1">
      <c r="A100" s="55"/>
      <c r="B100" s="55"/>
      <c r="C100" s="58"/>
      <c r="D100" s="15"/>
      <c r="E100" s="15"/>
      <c r="F100" s="40"/>
      <c r="G100" s="40"/>
      <c r="H100" s="40"/>
      <c r="I100" s="40"/>
      <c r="J100" s="64"/>
      <c r="K100" s="65"/>
      <c r="L100" s="40"/>
      <c r="M100" s="41"/>
    </row>
    <row r="101" spans="1:13" ht="16.5" customHeight="1">
      <c r="A101" s="56"/>
      <c r="B101" s="56"/>
      <c r="C101" s="59"/>
      <c r="D101" s="17" t="s">
        <v>44</v>
      </c>
      <c r="E101" s="18"/>
      <c r="F101" s="10">
        <v>790</v>
      </c>
      <c r="G101" s="19">
        <v>36.1</v>
      </c>
      <c r="H101" s="10">
        <v>26</v>
      </c>
      <c r="I101" s="19">
        <v>105.6</v>
      </c>
      <c r="J101" s="70">
        <v>800</v>
      </c>
      <c r="K101" s="71"/>
      <c r="L101" s="6"/>
      <c r="M101" s="20">
        <v>80.19</v>
      </c>
    </row>
    <row r="102" spans="1:13" ht="14.85" customHeight="1">
      <c r="A102" s="21">
        <v>1</v>
      </c>
      <c r="B102" s="21">
        <v>5</v>
      </c>
      <c r="C102" s="45" t="s">
        <v>64</v>
      </c>
      <c r="D102" s="46"/>
      <c r="E102" s="22"/>
      <c r="F102" s="21">
        <v>1310</v>
      </c>
      <c r="G102" s="23">
        <v>61.6</v>
      </c>
      <c r="H102" s="23">
        <v>40.4</v>
      </c>
      <c r="I102" s="23">
        <v>172.8</v>
      </c>
      <c r="J102" s="47">
        <v>1300.3</v>
      </c>
      <c r="K102" s="48"/>
      <c r="L102" s="42"/>
      <c r="M102" s="24">
        <v>134.59</v>
      </c>
    </row>
    <row r="103" spans="1:13" ht="16.5" customHeight="1">
      <c r="A103" s="54">
        <v>2</v>
      </c>
      <c r="B103" s="54">
        <v>1</v>
      </c>
      <c r="C103" s="57" t="s">
        <v>28</v>
      </c>
      <c r="D103" s="11" t="s">
        <v>29</v>
      </c>
      <c r="E103" s="12" t="s">
        <v>122</v>
      </c>
      <c r="F103" s="16">
        <v>200</v>
      </c>
      <c r="G103" s="13">
        <v>8.3000000000000007</v>
      </c>
      <c r="H103" s="13">
        <v>10.1</v>
      </c>
      <c r="I103" s="13">
        <v>37.6</v>
      </c>
      <c r="J103" s="60">
        <v>274.89999999999998</v>
      </c>
      <c r="K103" s="61"/>
      <c r="L103" s="38" t="s">
        <v>123</v>
      </c>
      <c r="M103" s="14">
        <v>12.1</v>
      </c>
    </row>
    <row r="104" spans="1:13" ht="15.75" customHeight="1">
      <c r="A104" s="55"/>
      <c r="B104" s="55"/>
      <c r="C104" s="58"/>
      <c r="D104" s="15"/>
      <c r="E104" s="12" t="s">
        <v>32</v>
      </c>
      <c r="F104" s="16">
        <v>15</v>
      </c>
      <c r="G104" s="13">
        <v>3.5</v>
      </c>
      <c r="H104" s="13">
        <v>4.4000000000000004</v>
      </c>
      <c r="I104" s="16">
        <v>0</v>
      </c>
      <c r="J104" s="60">
        <v>53.7</v>
      </c>
      <c r="K104" s="61"/>
      <c r="L104" s="38" t="s">
        <v>33</v>
      </c>
      <c r="M104" s="14">
        <v>12.02</v>
      </c>
    </row>
    <row r="105" spans="1:13" ht="15.75" customHeight="1">
      <c r="A105" s="55"/>
      <c r="B105" s="55"/>
      <c r="C105" s="58"/>
      <c r="D105" s="15"/>
      <c r="E105" s="12" t="s">
        <v>145</v>
      </c>
      <c r="F105" s="16">
        <v>40</v>
      </c>
      <c r="G105" s="13">
        <v>4.78</v>
      </c>
      <c r="H105" s="13">
        <v>4.05</v>
      </c>
      <c r="I105" s="16">
        <v>0.25</v>
      </c>
      <c r="J105" s="27">
        <v>56.6</v>
      </c>
      <c r="K105" s="28"/>
      <c r="L105" s="39" t="s">
        <v>146</v>
      </c>
      <c r="M105" s="14">
        <v>11.6</v>
      </c>
    </row>
    <row r="106" spans="1:13" ht="16.5" customHeight="1">
      <c r="A106" s="55"/>
      <c r="B106" s="55"/>
      <c r="C106" s="58"/>
      <c r="D106" s="11" t="s">
        <v>34</v>
      </c>
      <c r="E106" s="12" t="s">
        <v>68</v>
      </c>
      <c r="F106" s="16">
        <v>200</v>
      </c>
      <c r="G106" s="13">
        <v>4.7</v>
      </c>
      <c r="H106" s="13">
        <v>3.5</v>
      </c>
      <c r="I106" s="13">
        <v>12.5</v>
      </c>
      <c r="J106" s="60">
        <v>100.4</v>
      </c>
      <c r="K106" s="61"/>
      <c r="L106" s="38" t="s">
        <v>69</v>
      </c>
      <c r="M106" s="14">
        <v>12.02</v>
      </c>
    </row>
    <row r="107" spans="1:13" ht="16.5" customHeight="1">
      <c r="A107" s="55"/>
      <c r="B107" s="55"/>
      <c r="C107" s="58"/>
      <c r="D107" s="11" t="s">
        <v>40</v>
      </c>
      <c r="E107" s="12" t="s">
        <v>41</v>
      </c>
      <c r="F107" s="16">
        <v>140</v>
      </c>
      <c r="G107" s="13">
        <v>1.1000000000000001</v>
      </c>
      <c r="H107" s="13">
        <v>0.3</v>
      </c>
      <c r="I107" s="13">
        <v>10.5</v>
      </c>
      <c r="J107" s="62">
        <v>49</v>
      </c>
      <c r="K107" s="63"/>
      <c r="L107" s="38" t="s">
        <v>39</v>
      </c>
      <c r="M107" s="14">
        <v>23.03</v>
      </c>
    </row>
    <row r="108" spans="1:13" ht="16.5" customHeight="1">
      <c r="A108" s="55"/>
      <c r="B108" s="55"/>
      <c r="C108" s="58"/>
      <c r="D108" s="11" t="s">
        <v>62</v>
      </c>
      <c r="E108" s="12" t="s">
        <v>38</v>
      </c>
      <c r="F108" s="16">
        <v>45</v>
      </c>
      <c r="G108" s="13">
        <v>3.4</v>
      </c>
      <c r="H108" s="13">
        <v>0.4</v>
      </c>
      <c r="I108" s="13">
        <v>22.1</v>
      </c>
      <c r="J108" s="60">
        <v>105.5</v>
      </c>
      <c r="K108" s="61"/>
      <c r="L108" s="38" t="s">
        <v>39</v>
      </c>
      <c r="M108" s="14">
        <v>2.25</v>
      </c>
    </row>
    <row r="109" spans="1:13" ht="16.5" customHeight="1">
      <c r="A109" s="55"/>
      <c r="B109" s="55"/>
      <c r="C109" s="58"/>
      <c r="D109" s="11" t="s">
        <v>63</v>
      </c>
      <c r="E109" s="12" t="s">
        <v>43</v>
      </c>
      <c r="F109" s="16">
        <v>25</v>
      </c>
      <c r="G109" s="13">
        <v>1.7</v>
      </c>
      <c r="H109" s="13">
        <v>0.3</v>
      </c>
      <c r="I109" s="13">
        <v>8.4</v>
      </c>
      <c r="J109" s="60">
        <v>42.7</v>
      </c>
      <c r="K109" s="61"/>
      <c r="L109" s="38" t="s">
        <v>39</v>
      </c>
      <c r="M109" s="14">
        <v>1.4</v>
      </c>
    </row>
    <row r="110" spans="1:13" ht="14.25" customHeight="1">
      <c r="A110" s="55"/>
      <c r="B110" s="55"/>
      <c r="C110" s="58"/>
      <c r="D110" s="15"/>
      <c r="E110" s="15"/>
      <c r="F110" s="40"/>
      <c r="G110" s="40"/>
      <c r="H110" s="40"/>
      <c r="I110" s="40"/>
      <c r="J110" s="64"/>
      <c r="K110" s="65"/>
      <c r="L110" s="40"/>
      <c r="M110" s="41"/>
    </row>
    <row r="111" spans="1:13" ht="14.25" customHeight="1">
      <c r="A111" s="55"/>
      <c r="B111" s="55"/>
      <c r="C111" s="58"/>
      <c r="D111" s="15"/>
      <c r="E111" s="15"/>
      <c r="F111" s="40"/>
      <c r="G111" s="40"/>
      <c r="H111" s="40"/>
      <c r="I111" s="40"/>
      <c r="J111" s="64"/>
      <c r="K111" s="65"/>
      <c r="L111" s="40"/>
      <c r="M111" s="41"/>
    </row>
    <row r="112" spans="1:13" ht="16.5" customHeight="1">
      <c r="A112" s="56"/>
      <c r="B112" s="56"/>
      <c r="C112" s="59"/>
      <c r="D112" s="17" t="s">
        <v>44</v>
      </c>
      <c r="E112" s="18"/>
      <c r="F112" s="10">
        <v>610</v>
      </c>
      <c r="G112" s="19">
        <v>19.2</v>
      </c>
      <c r="H112" s="19">
        <v>14.6</v>
      </c>
      <c r="I112" s="19">
        <v>91.1</v>
      </c>
      <c r="J112" s="66">
        <v>572.5</v>
      </c>
      <c r="K112" s="67"/>
      <c r="L112" s="6"/>
      <c r="M112" s="20">
        <v>46.98</v>
      </c>
    </row>
    <row r="113" spans="1:13" ht="16.5" customHeight="1">
      <c r="A113" s="54">
        <v>2</v>
      </c>
      <c r="B113" s="54">
        <v>1</v>
      </c>
      <c r="C113" s="57" t="s">
        <v>45</v>
      </c>
      <c r="D113" s="11" t="s">
        <v>46</v>
      </c>
      <c r="E113" s="12" t="s">
        <v>124</v>
      </c>
      <c r="F113" s="16">
        <v>60</v>
      </c>
      <c r="G113" s="16">
        <v>1</v>
      </c>
      <c r="H113" s="13">
        <v>6.1</v>
      </c>
      <c r="I113" s="13">
        <v>5.8</v>
      </c>
      <c r="J113" s="60">
        <v>81.5</v>
      </c>
      <c r="K113" s="61"/>
      <c r="L113" s="38" t="s">
        <v>125</v>
      </c>
      <c r="M113" s="14">
        <v>7.22</v>
      </c>
    </row>
    <row r="114" spans="1:13" ht="16.5" customHeight="1">
      <c r="A114" s="55"/>
      <c r="B114" s="55"/>
      <c r="C114" s="58"/>
      <c r="D114" s="11" t="s">
        <v>49</v>
      </c>
      <c r="E114" s="26" t="s">
        <v>159</v>
      </c>
      <c r="F114" s="16">
        <v>200</v>
      </c>
      <c r="G114" s="13">
        <v>5.2</v>
      </c>
      <c r="H114" s="13">
        <v>2.8</v>
      </c>
      <c r="I114" s="13">
        <v>18.5</v>
      </c>
      <c r="J114" s="60">
        <v>119.6</v>
      </c>
      <c r="K114" s="61"/>
      <c r="L114" s="38" t="s">
        <v>93</v>
      </c>
      <c r="M114" s="14">
        <v>8.6999999999999993</v>
      </c>
    </row>
    <row r="115" spans="1:13" ht="16.5" customHeight="1">
      <c r="A115" s="55"/>
      <c r="B115" s="55"/>
      <c r="C115" s="58"/>
      <c r="D115" s="11" t="s">
        <v>52</v>
      </c>
      <c r="E115" s="26" t="s">
        <v>160</v>
      </c>
      <c r="F115" s="16">
        <v>200</v>
      </c>
      <c r="G115" s="13">
        <v>27.23</v>
      </c>
      <c r="H115" s="13">
        <v>8.09</v>
      </c>
      <c r="I115" s="13">
        <v>33.22</v>
      </c>
      <c r="J115" s="60">
        <v>314.60000000000002</v>
      </c>
      <c r="K115" s="61"/>
      <c r="L115" s="39" t="s">
        <v>161</v>
      </c>
      <c r="M115" s="14">
        <v>62.76</v>
      </c>
    </row>
    <row r="116" spans="1:13" ht="16.5" customHeight="1">
      <c r="A116" s="55"/>
      <c r="B116" s="55"/>
      <c r="C116" s="58"/>
      <c r="D116" s="11" t="s">
        <v>59</v>
      </c>
      <c r="E116" s="12" t="s">
        <v>35</v>
      </c>
      <c r="F116" s="16">
        <v>200</v>
      </c>
      <c r="G116" s="13">
        <v>0.2</v>
      </c>
      <c r="H116" s="16">
        <v>0</v>
      </c>
      <c r="I116" s="13">
        <v>6.4</v>
      </c>
      <c r="J116" s="60">
        <v>26.8</v>
      </c>
      <c r="K116" s="61"/>
      <c r="L116" s="38" t="s">
        <v>36</v>
      </c>
      <c r="M116" s="14">
        <v>1.02</v>
      </c>
    </row>
    <row r="117" spans="1:13" ht="16.5" customHeight="1">
      <c r="A117" s="55"/>
      <c r="B117" s="55"/>
      <c r="C117" s="58"/>
      <c r="D117" s="11" t="s">
        <v>62</v>
      </c>
      <c r="E117" s="12" t="s">
        <v>38</v>
      </c>
      <c r="F117" s="16">
        <v>40</v>
      </c>
      <c r="G117" s="16">
        <v>3</v>
      </c>
      <c r="H117" s="13">
        <v>0.3</v>
      </c>
      <c r="I117" s="13">
        <v>19.7</v>
      </c>
      <c r="J117" s="60">
        <v>93.8</v>
      </c>
      <c r="K117" s="61"/>
      <c r="L117" s="38" t="s">
        <v>39</v>
      </c>
      <c r="M117" s="14">
        <v>3</v>
      </c>
    </row>
    <row r="118" spans="1:13" ht="16.5" customHeight="1">
      <c r="A118" s="55"/>
      <c r="B118" s="55"/>
      <c r="C118" s="58"/>
      <c r="D118" s="11" t="s">
        <v>63</v>
      </c>
      <c r="E118" s="12" t="s">
        <v>43</v>
      </c>
      <c r="F118" s="16">
        <v>20</v>
      </c>
      <c r="G118" s="13">
        <v>1.3</v>
      </c>
      <c r="H118" s="13">
        <v>0.2</v>
      </c>
      <c r="I118" s="13">
        <v>6.7</v>
      </c>
      <c r="J118" s="60">
        <v>34.200000000000003</v>
      </c>
      <c r="K118" s="61"/>
      <c r="L118" s="38" t="s">
        <v>39</v>
      </c>
      <c r="M118" s="14">
        <v>2.2400000000000002</v>
      </c>
    </row>
    <row r="119" spans="1:13" ht="14.25" customHeight="1">
      <c r="A119" s="55"/>
      <c r="B119" s="55"/>
      <c r="C119" s="58"/>
      <c r="D119" s="18"/>
      <c r="E119" s="15"/>
      <c r="F119" s="40"/>
      <c r="G119" s="40"/>
      <c r="H119" s="40"/>
      <c r="I119" s="40"/>
      <c r="J119" s="64"/>
      <c r="K119" s="65"/>
      <c r="L119" s="40"/>
      <c r="M119" s="41"/>
    </row>
    <row r="120" spans="1:13" ht="14.25" customHeight="1">
      <c r="A120" s="55"/>
      <c r="B120" s="55"/>
      <c r="C120" s="58"/>
      <c r="D120" s="15"/>
      <c r="E120" s="15"/>
      <c r="F120" s="40"/>
      <c r="G120" s="40"/>
      <c r="H120" s="40"/>
      <c r="I120" s="40"/>
      <c r="J120" s="64"/>
      <c r="K120" s="65"/>
      <c r="L120" s="40"/>
      <c r="M120" s="41"/>
    </row>
    <row r="121" spans="1:13" ht="14.25" customHeight="1">
      <c r="A121" s="55"/>
      <c r="B121" s="55"/>
      <c r="C121" s="58"/>
      <c r="D121" s="15"/>
      <c r="E121" s="15"/>
      <c r="F121" s="40"/>
      <c r="G121" s="40"/>
      <c r="H121" s="40"/>
      <c r="I121" s="40"/>
      <c r="J121" s="64"/>
      <c r="K121" s="65"/>
      <c r="L121" s="40"/>
      <c r="M121" s="41"/>
    </row>
    <row r="122" spans="1:13" ht="16.5" customHeight="1">
      <c r="A122" s="56"/>
      <c r="B122" s="56"/>
      <c r="C122" s="59"/>
      <c r="D122" s="17" t="s">
        <v>44</v>
      </c>
      <c r="E122" s="18"/>
      <c r="F122" s="10">
        <v>720</v>
      </c>
      <c r="G122" s="19">
        <v>25.6</v>
      </c>
      <c r="H122" s="19">
        <v>27.1</v>
      </c>
      <c r="I122" s="19">
        <v>90.8</v>
      </c>
      <c r="J122" s="70">
        <v>710</v>
      </c>
      <c r="K122" s="71"/>
      <c r="L122" s="6"/>
      <c r="M122" s="20">
        <v>58.77</v>
      </c>
    </row>
    <row r="123" spans="1:13" ht="14.85" customHeight="1">
      <c r="A123" s="21">
        <v>2</v>
      </c>
      <c r="B123" s="21">
        <v>1</v>
      </c>
      <c r="C123" s="45" t="s">
        <v>64</v>
      </c>
      <c r="D123" s="46"/>
      <c r="E123" s="22"/>
      <c r="F123" s="21">
        <v>1330</v>
      </c>
      <c r="G123" s="23">
        <v>44.8</v>
      </c>
      <c r="H123" s="23">
        <v>41.7</v>
      </c>
      <c r="I123" s="23">
        <v>181.9</v>
      </c>
      <c r="J123" s="47">
        <v>1282.5</v>
      </c>
      <c r="K123" s="48"/>
      <c r="L123" s="42"/>
      <c r="M123" s="24">
        <v>105.75</v>
      </c>
    </row>
    <row r="124" spans="1:13" ht="16.5" customHeight="1">
      <c r="A124" s="54">
        <v>2</v>
      </c>
      <c r="B124" s="54">
        <v>2</v>
      </c>
      <c r="C124" s="57" t="s">
        <v>28</v>
      </c>
      <c r="D124" s="11" t="s">
        <v>29</v>
      </c>
      <c r="E124" s="12" t="s">
        <v>47</v>
      </c>
      <c r="F124" s="16">
        <v>60</v>
      </c>
      <c r="G124" s="13">
        <v>0.7</v>
      </c>
      <c r="H124" s="13">
        <v>0.1</v>
      </c>
      <c r="I124" s="13">
        <v>2.2999999999999998</v>
      </c>
      <c r="J124" s="60">
        <v>12.8</v>
      </c>
      <c r="K124" s="61"/>
      <c r="L124" s="38" t="s">
        <v>48</v>
      </c>
      <c r="M124" s="14">
        <v>12.2</v>
      </c>
    </row>
    <row r="125" spans="1:13" ht="15.75" customHeight="1">
      <c r="A125" s="55"/>
      <c r="B125" s="55"/>
      <c r="C125" s="58"/>
      <c r="D125" s="15"/>
      <c r="E125" s="12" t="s">
        <v>128</v>
      </c>
      <c r="F125" s="16">
        <v>150</v>
      </c>
      <c r="G125" s="13">
        <v>4.7</v>
      </c>
      <c r="H125" s="13">
        <v>6.2</v>
      </c>
      <c r="I125" s="13">
        <v>26.5</v>
      </c>
      <c r="J125" s="60">
        <v>180.7</v>
      </c>
      <c r="K125" s="61"/>
      <c r="L125" s="38" t="s">
        <v>129</v>
      </c>
      <c r="M125" s="14">
        <v>7.27</v>
      </c>
    </row>
    <row r="126" spans="1:13" ht="16.5" customHeight="1">
      <c r="A126" s="55"/>
      <c r="B126" s="55"/>
      <c r="C126" s="58"/>
      <c r="D126" s="11" t="s">
        <v>34</v>
      </c>
      <c r="E126" s="12" t="s">
        <v>66</v>
      </c>
      <c r="F126" s="16">
        <v>100</v>
      </c>
      <c r="G126" s="13">
        <v>14.1</v>
      </c>
      <c r="H126" s="13">
        <v>5.8</v>
      </c>
      <c r="I126" s="13">
        <v>4.4000000000000004</v>
      </c>
      <c r="J126" s="60">
        <v>126.4</v>
      </c>
      <c r="K126" s="61"/>
      <c r="L126" s="38" t="s">
        <v>67</v>
      </c>
      <c r="M126" s="14">
        <v>36.369999999999997</v>
      </c>
    </row>
    <row r="127" spans="1:13" ht="16.5" customHeight="1">
      <c r="A127" s="55"/>
      <c r="B127" s="55"/>
      <c r="C127" s="58"/>
      <c r="D127" s="11" t="s">
        <v>37</v>
      </c>
      <c r="E127" s="12" t="s">
        <v>120</v>
      </c>
      <c r="F127" s="16">
        <v>200</v>
      </c>
      <c r="G127" s="13">
        <v>0.2</v>
      </c>
      <c r="H127" s="13">
        <v>0.1</v>
      </c>
      <c r="I127" s="13">
        <v>6.6</v>
      </c>
      <c r="J127" s="60">
        <v>27.9</v>
      </c>
      <c r="K127" s="61"/>
      <c r="L127" s="38" t="s">
        <v>121</v>
      </c>
      <c r="M127" s="14">
        <v>2.0699999999999998</v>
      </c>
    </row>
    <row r="128" spans="1:13" ht="16.5" customHeight="1">
      <c r="A128" s="55"/>
      <c r="B128" s="55"/>
      <c r="C128" s="58"/>
      <c r="D128" s="11" t="s">
        <v>40</v>
      </c>
      <c r="E128" s="12" t="s">
        <v>38</v>
      </c>
      <c r="F128" s="16">
        <v>45</v>
      </c>
      <c r="G128" s="13">
        <v>3.4</v>
      </c>
      <c r="H128" s="13">
        <v>0.4</v>
      </c>
      <c r="I128" s="13">
        <v>22.1</v>
      </c>
      <c r="J128" s="60">
        <v>105.5</v>
      </c>
      <c r="K128" s="61"/>
      <c r="L128" s="38" t="s">
        <v>39</v>
      </c>
      <c r="M128" s="14">
        <v>2.25</v>
      </c>
    </row>
    <row r="129" spans="1:13" ht="15.75" customHeight="1">
      <c r="A129" s="55"/>
      <c r="B129" s="55"/>
      <c r="C129" s="58"/>
      <c r="D129" s="15"/>
      <c r="E129" s="12" t="s">
        <v>43</v>
      </c>
      <c r="F129" s="16">
        <v>25</v>
      </c>
      <c r="G129" s="13">
        <v>1.7</v>
      </c>
      <c r="H129" s="13">
        <v>0.3</v>
      </c>
      <c r="I129" s="13">
        <v>8.4</v>
      </c>
      <c r="J129" s="60">
        <v>42.7</v>
      </c>
      <c r="K129" s="61"/>
      <c r="L129" s="38" t="s">
        <v>39</v>
      </c>
      <c r="M129" s="14">
        <v>1.4</v>
      </c>
    </row>
    <row r="130" spans="1:13" ht="14.25" customHeight="1">
      <c r="A130" s="55"/>
      <c r="B130" s="55"/>
      <c r="C130" s="58"/>
      <c r="D130" s="15"/>
      <c r="E130" s="15"/>
      <c r="F130" s="40"/>
      <c r="G130" s="40"/>
      <c r="H130" s="40"/>
      <c r="I130" s="40"/>
      <c r="J130" s="64"/>
      <c r="K130" s="65"/>
      <c r="L130" s="40"/>
      <c r="M130" s="41"/>
    </row>
    <row r="131" spans="1:13" ht="16.5" customHeight="1">
      <c r="A131" s="56"/>
      <c r="B131" s="56"/>
      <c r="C131" s="59"/>
      <c r="D131" s="17" t="s">
        <v>44</v>
      </c>
      <c r="E131" s="18"/>
      <c r="F131" s="10">
        <v>580</v>
      </c>
      <c r="G131" s="19">
        <v>24.8</v>
      </c>
      <c r="H131" s="19">
        <v>12.9</v>
      </c>
      <c r="I131" s="19">
        <v>70.3</v>
      </c>
      <c r="J131" s="70">
        <v>496</v>
      </c>
      <c r="K131" s="71"/>
      <c r="L131" s="6"/>
      <c r="M131" s="20">
        <v>59.95</v>
      </c>
    </row>
    <row r="132" spans="1:13" ht="16.5" customHeight="1">
      <c r="A132" s="54">
        <v>2</v>
      </c>
      <c r="B132" s="54">
        <v>2</v>
      </c>
      <c r="C132" s="57" t="s">
        <v>45</v>
      </c>
      <c r="D132" s="11" t="s">
        <v>46</v>
      </c>
      <c r="E132" s="12" t="s">
        <v>90</v>
      </c>
      <c r="F132" s="16">
        <v>60</v>
      </c>
      <c r="G132" s="13">
        <v>0.5</v>
      </c>
      <c r="H132" s="13">
        <v>0.1</v>
      </c>
      <c r="I132" s="13">
        <v>1.5</v>
      </c>
      <c r="J132" s="60">
        <v>8.5</v>
      </c>
      <c r="K132" s="61"/>
      <c r="L132" s="38" t="s">
        <v>91</v>
      </c>
      <c r="M132" s="14">
        <v>13.5</v>
      </c>
    </row>
    <row r="133" spans="1:13" ht="16.5" customHeight="1">
      <c r="A133" s="55"/>
      <c r="B133" s="55"/>
      <c r="C133" s="58"/>
      <c r="D133" s="11" t="s">
        <v>49</v>
      </c>
      <c r="E133" s="12" t="s">
        <v>130</v>
      </c>
      <c r="F133" s="16">
        <v>200</v>
      </c>
      <c r="G133" s="13">
        <v>5.0999999999999996</v>
      </c>
      <c r="H133" s="13">
        <v>5.8</v>
      </c>
      <c r="I133" s="13">
        <v>10.8</v>
      </c>
      <c r="J133" s="60">
        <v>115.6</v>
      </c>
      <c r="K133" s="61"/>
      <c r="L133" s="38" t="s">
        <v>131</v>
      </c>
      <c r="M133" s="14">
        <v>10.59</v>
      </c>
    </row>
    <row r="134" spans="1:13" ht="16.5" customHeight="1">
      <c r="A134" s="55"/>
      <c r="B134" s="55"/>
      <c r="C134" s="58"/>
      <c r="D134" s="11" t="s">
        <v>52</v>
      </c>
      <c r="E134" s="12" t="s">
        <v>53</v>
      </c>
      <c r="F134" s="16">
        <v>150</v>
      </c>
      <c r="G134" s="13">
        <v>4.5</v>
      </c>
      <c r="H134" s="13">
        <v>5.5</v>
      </c>
      <c r="I134" s="13">
        <v>26.5</v>
      </c>
      <c r="J134" s="60">
        <v>173.7</v>
      </c>
      <c r="K134" s="61"/>
      <c r="L134" s="38" t="s">
        <v>54</v>
      </c>
      <c r="M134" s="14">
        <v>15.39</v>
      </c>
    </row>
    <row r="135" spans="1:13" ht="15.75" customHeight="1">
      <c r="A135" s="55"/>
      <c r="B135" s="55"/>
      <c r="C135" s="58"/>
      <c r="D135" s="18"/>
      <c r="E135" s="26" t="s">
        <v>162</v>
      </c>
      <c r="F135" s="16">
        <v>75</v>
      </c>
      <c r="G135" s="13">
        <v>14.3</v>
      </c>
      <c r="H135" s="13">
        <v>3.24</v>
      </c>
      <c r="I135" s="13">
        <v>10.02</v>
      </c>
      <c r="J135" s="60">
        <v>126.4</v>
      </c>
      <c r="K135" s="61"/>
      <c r="L135" s="39" t="s">
        <v>163</v>
      </c>
      <c r="M135" s="14">
        <v>39.83</v>
      </c>
    </row>
    <row r="136" spans="1:13" ht="15.75" customHeight="1">
      <c r="A136" s="55"/>
      <c r="B136" s="55"/>
      <c r="C136" s="58"/>
      <c r="D136" s="18"/>
      <c r="E136" s="12" t="s">
        <v>78</v>
      </c>
      <c r="F136" s="16">
        <v>30</v>
      </c>
      <c r="G136" s="13">
        <v>1.1000000000000001</v>
      </c>
      <c r="H136" s="13">
        <v>2.2000000000000002</v>
      </c>
      <c r="I136" s="13">
        <v>2.9</v>
      </c>
      <c r="J136" s="60">
        <v>35.700000000000003</v>
      </c>
      <c r="K136" s="61"/>
      <c r="L136" s="38" t="s">
        <v>79</v>
      </c>
      <c r="M136" s="14">
        <v>3.65</v>
      </c>
    </row>
    <row r="137" spans="1:13" ht="16.5" customHeight="1">
      <c r="A137" s="55"/>
      <c r="B137" s="55"/>
      <c r="C137" s="58"/>
      <c r="D137" s="11" t="s">
        <v>59</v>
      </c>
      <c r="E137" s="12" t="s">
        <v>110</v>
      </c>
      <c r="F137" s="16">
        <v>200</v>
      </c>
      <c r="G137" s="13">
        <v>0.5</v>
      </c>
      <c r="H137" s="16">
        <v>0</v>
      </c>
      <c r="I137" s="13">
        <v>19.8</v>
      </c>
      <c r="J137" s="62">
        <v>81</v>
      </c>
      <c r="K137" s="63"/>
      <c r="L137" s="38" t="s">
        <v>111</v>
      </c>
      <c r="M137" s="14">
        <v>5.49</v>
      </c>
    </row>
    <row r="138" spans="1:13" ht="16.5" customHeight="1">
      <c r="A138" s="55"/>
      <c r="B138" s="55"/>
      <c r="C138" s="58"/>
      <c r="D138" s="11" t="s">
        <v>62</v>
      </c>
      <c r="E138" s="12" t="s">
        <v>38</v>
      </c>
      <c r="F138" s="16">
        <v>60</v>
      </c>
      <c r="G138" s="13">
        <v>4.5999999999999996</v>
      </c>
      <c r="H138" s="13">
        <v>0.5</v>
      </c>
      <c r="I138" s="13">
        <v>29.5</v>
      </c>
      <c r="J138" s="60">
        <v>140.6</v>
      </c>
      <c r="K138" s="61"/>
      <c r="L138" s="38" t="s">
        <v>39</v>
      </c>
      <c r="M138" s="14">
        <v>3</v>
      </c>
    </row>
    <row r="139" spans="1:13" ht="16.5" customHeight="1">
      <c r="A139" s="55"/>
      <c r="B139" s="55"/>
      <c r="C139" s="58"/>
      <c r="D139" s="11" t="s">
        <v>63</v>
      </c>
      <c r="E139" s="12" t="s">
        <v>43</v>
      </c>
      <c r="F139" s="16">
        <v>45</v>
      </c>
      <c r="G139" s="16">
        <v>3</v>
      </c>
      <c r="H139" s="13">
        <v>0.5</v>
      </c>
      <c r="I139" s="16">
        <v>15</v>
      </c>
      <c r="J139" s="60">
        <v>76.900000000000006</v>
      </c>
      <c r="K139" s="61"/>
      <c r="L139" s="38" t="s">
        <v>39</v>
      </c>
      <c r="M139" s="14">
        <v>2.52</v>
      </c>
    </row>
    <row r="140" spans="1:13" ht="14.25" customHeight="1">
      <c r="A140" s="55"/>
      <c r="B140" s="55"/>
      <c r="C140" s="58"/>
      <c r="D140" s="15"/>
      <c r="E140" s="15"/>
      <c r="F140" s="40"/>
      <c r="G140" s="40"/>
      <c r="H140" s="40"/>
      <c r="I140" s="40"/>
      <c r="J140" s="64"/>
      <c r="K140" s="65"/>
      <c r="L140" s="40"/>
      <c r="M140" s="41"/>
    </row>
    <row r="141" spans="1:13" ht="16.5" customHeight="1">
      <c r="A141" s="56"/>
      <c r="B141" s="56"/>
      <c r="C141" s="59"/>
      <c r="D141" s="17" t="s">
        <v>44</v>
      </c>
      <c r="E141" s="18"/>
      <c r="F141" s="10">
        <v>845</v>
      </c>
      <c r="G141" s="19">
        <v>32.1</v>
      </c>
      <c r="H141" s="19">
        <v>18.7</v>
      </c>
      <c r="I141" s="19">
        <v>112.1</v>
      </c>
      <c r="J141" s="66">
        <v>744.3</v>
      </c>
      <c r="K141" s="67"/>
      <c r="L141" s="6"/>
      <c r="M141" s="20">
        <v>89.72</v>
      </c>
    </row>
    <row r="142" spans="1:13" ht="14.85" customHeight="1">
      <c r="A142" s="21">
        <v>2</v>
      </c>
      <c r="B142" s="21">
        <v>2</v>
      </c>
      <c r="C142" s="45" t="s">
        <v>64</v>
      </c>
      <c r="D142" s="46"/>
      <c r="E142" s="22"/>
      <c r="F142" s="21">
        <v>1425</v>
      </c>
      <c r="G142" s="23">
        <v>56.9</v>
      </c>
      <c r="H142" s="23">
        <v>31.6</v>
      </c>
      <c r="I142" s="23">
        <v>182.4</v>
      </c>
      <c r="J142" s="47">
        <v>1240.3</v>
      </c>
      <c r="K142" s="48"/>
      <c r="L142" s="42"/>
      <c r="M142" s="24">
        <v>149.66999999999999</v>
      </c>
    </row>
    <row r="143" spans="1:13" ht="15.75" customHeight="1">
      <c r="A143" s="54">
        <v>2</v>
      </c>
      <c r="B143" s="54">
        <v>3</v>
      </c>
      <c r="C143" s="57" t="s">
        <v>28</v>
      </c>
      <c r="D143" s="18"/>
      <c r="E143" s="12" t="s">
        <v>32</v>
      </c>
      <c r="F143" s="16">
        <v>15</v>
      </c>
      <c r="G143" s="13">
        <v>3.5</v>
      </c>
      <c r="H143" s="13">
        <v>4.4000000000000004</v>
      </c>
      <c r="I143" s="16">
        <v>0</v>
      </c>
      <c r="J143" s="60">
        <v>53.7</v>
      </c>
      <c r="K143" s="61"/>
      <c r="L143" s="38" t="s">
        <v>33</v>
      </c>
      <c r="M143" s="14">
        <v>8.58</v>
      </c>
    </row>
    <row r="144" spans="1:13" ht="16.5" customHeight="1">
      <c r="A144" s="55"/>
      <c r="B144" s="55"/>
      <c r="C144" s="58"/>
      <c r="D144" s="11" t="s">
        <v>29</v>
      </c>
      <c r="E144" s="12" t="s">
        <v>132</v>
      </c>
      <c r="F144" s="16">
        <v>200</v>
      </c>
      <c r="G144" s="13">
        <v>7.1</v>
      </c>
      <c r="H144" s="13">
        <v>5.8</v>
      </c>
      <c r="I144" s="13">
        <v>26.7</v>
      </c>
      <c r="J144" s="60">
        <v>187.3</v>
      </c>
      <c r="K144" s="61"/>
      <c r="L144" s="38" t="s">
        <v>133</v>
      </c>
      <c r="M144" s="14">
        <v>12.61</v>
      </c>
    </row>
    <row r="145" spans="1:13" ht="16.5" customHeight="1">
      <c r="A145" s="55"/>
      <c r="B145" s="55"/>
      <c r="C145" s="58"/>
      <c r="D145" s="11" t="s">
        <v>34</v>
      </c>
      <c r="E145" s="12" t="s">
        <v>112</v>
      </c>
      <c r="F145" s="16">
        <v>200</v>
      </c>
      <c r="G145" s="13">
        <v>3.9</v>
      </c>
      <c r="H145" s="13">
        <v>2.9</v>
      </c>
      <c r="I145" s="13">
        <v>11.2</v>
      </c>
      <c r="J145" s="62">
        <v>86</v>
      </c>
      <c r="K145" s="63"/>
      <c r="L145" s="38" t="s">
        <v>113</v>
      </c>
      <c r="M145" s="14">
        <v>9.98</v>
      </c>
    </row>
    <row r="146" spans="1:13" ht="16.5" customHeight="1">
      <c r="A146" s="55"/>
      <c r="B146" s="55"/>
      <c r="C146" s="58"/>
      <c r="D146" s="11" t="s">
        <v>37</v>
      </c>
      <c r="E146" s="12" t="s">
        <v>89</v>
      </c>
      <c r="F146" s="16">
        <v>120</v>
      </c>
      <c r="G146" s="13">
        <v>0.5</v>
      </c>
      <c r="H146" s="13">
        <v>0.5</v>
      </c>
      <c r="I146" s="13">
        <v>11.8</v>
      </c>
      <c r="J146" s="60">
        <v>53.3</v>
      </c>
      <c r="K146" s="61"/>
      <c r="L146" s="38" t="s">
        <v>39</v>
      </c>
      <c r="M146" s="14">
        <f>120*0.12</f>
        <v>14.399999999999999</v>
      </c>
    </row>
    <row r="147" spans="1:13" ht="16.5" customHeight="1">
      <c r="A147" s="55"/>
      <c r="B147" s="55"/>
      <c r="C147" s="58"/>
      <c r="D147" s="11" t="s">
        <v>40</v>
      </c>
      <c r="E147" s="12" t="s">
        <v>38</v>
      </c>
      <c r="F147" s="16">
        <v>45</v>
      </c>
      <c r="G147" s="13">
        <v>3.4</v>
      </c>
      <c r="H147" s="13">
        <v>0.4</v>
      </c>
      <c r="I147" s="13">
        <v>22.1</v>
      </c>
      <c r="J147" s="60">
        <v>105.5</v>
      </c>
      <c r="K147" s="61"/>
      <c r="L147" s="38" t="s">
        <v>39</v>
      </c>
      <c r="M147" s="14">
        <v>2.25</v>
      </c>
    </row>
    <row r="148" spans="1:13" ht="15.75" customHeight="1">
      <c r="A148" s="55"/>
      <c r="B148" s="55"/>
      <c r="C148" s="58"/>
      <c r="D148" s="15"/>
      <c r="E148" s="12" t="s">
        <v>43</v>
      </c>
      <c r="F148" s="16">
        <v>25</v>
      </c>
      <c r="G148" s="13">
        <v>1.7</v>
      </c>
      <c r="H148" s="13">
        <v>0.3</v>
      </c>
      <c r="I148" s="13">
        <v>8.4</v>
      </c>
      <c r="J148" s="60">
        <v>42.7</v>
      </c>
      <c r="K148" s="61"/>
      <c r="L148" s="38" t="s">
        <v>39</v>
      </c>
      <c r="M148" s="14">
        <v>1.4</v>
      </c>
    </row>
    <row r="149" spans="1:13" ht="14.25" customHeight="1">
      <c r="A149" s="55"/>
      <c r="B149" s="55"/>
      <c r="C149" s="58"/>
      <c r="D149" s="15"/>
      <c r="E149" s="15"/>
      <c r="F149" s="40"/>
      <c r="G149" s="40"/>
      <c r="H149" s="40"/>
      <c r="I149" s="40"/>
      <c r="J149" s="64"/>
      <c r="K149" s="65"/>
      <c r="L149" s="40"/>
      <c r="M149" s="41"/>
    </row>
    <row r="150" spans="1:13" ht="16.5" customHeight="1">
      <c r="A150" s="56"/>
      <c r="B150" s="56"/>
      <c r="C150" s="59"/>
      <c r="D150" s="17" t="s">
        <v>44</v>
      </c>
      <c r="E150" s="18"/>
      <c r="F150" s="10">
        <v>605</v>
      </c>
      <c r="G150" s="19">
        <v>20.100000000000001</v>
      </c>
      <c r="H150" s="19">
        <v>14.3</v>
      </c>
      <c r="I150" s="19">
        <v>80.2</v>
      </c>
      <c r="J150" s="66">
        <v>528.5</v>
      </c>
      <c r="K150" s="67"/>
      <c r="L150" s="6"/>
      <c r="M150" s="20">
        <v>41.93</v>
      </c>
    </row>
    <row r="151" spans="1:13" ht="16.5" customHeight="1">
      <c r="A151" s="54">
        <v>2</v>
      </c>
      <c r="B151" s="54">
        <v>3</v>
      </c>
      <c r="C151" s="57" t="s">
        <v>45</v>
      </c>
      <c r="D151" s="11" t="s">
        <v>46</v>
      </c>
      <c r="E151" s="26" t="s">
        <v>153</v>
      </c>
      <c r="F151" s="16">
        <v>80</v>
      </c>
      <c r="G151" s="13">
        <v>2.23</v>
      </c>
      <c r="H151" s="13">
        <v>5.74</v>
      </c>
      <c r="I151" s="13">
        <v>8.32</v>
      </c>
      <c r="J151" s="60">
        <v>93.9</v>
      </c>
      <c r="K151" s="61"/>
      <c r="L151" s="39" t="s">
        <v>154</v>
      </c>
      <c r="M151" s="14">
        <v>12.23</v>
      </c>
    </row>
    <row r="152" spans="1:13" ht="16.5" customHeight="1">
      <c r="A152" s="55"/>
      <c r="B152" s="55"/>
      <c r="C152" s="58"/>
      <c r="D152" s="11" t="s">
        <v>49</v>
      </c>
      <c r="E152" s="12" t="s">
        <v>72</v>
      </c>
      <c r="F152" s="16">
        <v>200</v>
      </c>
      <c r="G152" s="13">
        <v>4.7</v>
      </c>
      <c r="H152" s="13">
        <v>5.7</v>
      </c>
      <c r="I152" s="13">
        <v>10.1</v>
      </c>
      <c r="J152" s="60">
        <v>110.4</v>
      </c>
      <c r="K152" s="61"/>
      <c r="L152" s="38" t="s">
        <v>73</v>
      </c>
      <c r="M152" s="14">
        <v>15.74</v>
      </c>
    </row>
    <row r="153" spans="1:13" ht="16.5" customHeight="1">
      <c r="A153" s="55"/>
      <c r="B153" s="55"/>
      <c r="C153" s="58"/>
      <c r="D153" s="11" t="s">
        <v>52</v>
      </c>
      <c r="E153" s="12" t="s">
        <v>134</v>
      </c>
      <c r="F153" s="16">
        <v>150</v>
      </c>
      <c r="G153" s="13">
        <v>14.5</v>
      </c>
      <c r="H153" s="13">
        <v>1.3</v>
      </c>
      <c r="I153" s="13">
        <v>33.799999999999997</v>
      </c>
      <c r="J153" s="60">
        <v>204.8</v>
      </c>
      <c r="K153" s="61"/>
      <c r="L153" s="38" t="s">
        <v>135</v>
      </c>
      <c r="M153" s="14">
        <v>5.23</v>
      </c>
    </row>
    <row r="154" spans="1:13" ht="15.75" customHeight="1">
      <c r="A154" s="55"/>
      <c r="B154" s="55"/>
      <c r="C154" s="58"/>
      <c r="D154" s="18"/>
      <c r="E154" s="12" t="s">
        <v>136</v>
      </c>
      <c r="F154" s="16">
        <v>90</v>
      </c>
      <c r="G154" s="13">
        <v>16.399999999999999</v>
      </c>
      <c r="H154" s="13">
        <v>15.7</v>
      </c>
      <c r="I154" s="13">
        <v>14.8</v>
      </c>
      <c r="J154" s="60">
        <v>265.7</v>
      </c>
      <c r="K154" s="61"/>
      <c r="L154" s="38" t="s">
        <v>137</v>
      </c>
      <c r="M154" s="14">
        <v>67.7</v>
      </c>
    </row>
    <row r="155" spans="1:13" ht="15.75" customHeight="1">
      <c r="A155" s="55"/>
      <c r="B155" s="55"/>
      <c r="C155" s="58"/>
      <c r="D155" s="18"/>
      <c r="E155" s="26" t="s">
        <v>155</v>
      </c>
      <c r="F155" s="16">
        <v>20</v>
      </c>
      <c r="G155" s="13">
        <f>3.27/5</f>
        <v>0.65400000000000003</v>
      </c>
      <c r="H155" s="13">
        <f>2.44/5</f>
        <v>0.48799999999999999</v>
      </c>
      <c r="I155" s="13">
        <f>8.9/5</f>
        <v>1.78</v>
      </c>
      <c r="J155" s="60">
        <v>14</v>
      </c>
      <c r="K155" s="61"/>
      <c r="L155" s="39" t="s">
        <v>156</v>
      </c>
      <c r="M155" s="14">
        <v>3.59</v>
      </c>
    </row>
    <row r="156" spans="1:13" ht="16.5" customHeight="1">
      <c r="A156" s="55"/>
      <c r="B156" s="55"/>
      <c r="C156" s="58"/>
      <c r="D156" s="11" t="s">
        <v>59</v>
      </c>
      <c r="E156" s="12" t="s">
        <v>96</v>
      </c>
      <c r="F156" s="16">
        <v>200</v>
      </c>
      <c r="G156" s="13">
        <v>0.2</v>
      </c>
      <c r="H156" s="13">
        <v>0.1</v>
      </c>
      <c r="I156" s="13">
        <v>9.9</v>
      </c>
      <c r="J156" s="60">
        <v>41.6</v>
      </c>
      <c r="K156" s="61"/>
      <c r="L156" s="38" t="s">
        <v>97</v>
      </c>
      <c r="M156" s="14">
        <v>5.96</v>
      </c>
    </row>
    <row r="157" spans="1:13" ht="16.5" customHeight="1">
      <c r="A157" s="55"/>
      <c r="B157" s="55"/>
      <c r="C157" s="58"/>
      <c r="D157" s="11" t="s">
        <v>62</v>
      </c>
      <c r="E157" s="12" t="s">
        <v>38</v>
      </c>
      <c r="F157" s="16">
        <v>30</v>
      </c>
      <c r="G157" s="13">
        <v>2.2999999999999998</v>
      </c>
      <c r="H157" s="13">
        <v>0.2</v>
      </c>
      <c r="I157" s="13">
        <v>14.8</v>
      </c>
      <c r="J157" s="60">
        <v>70.3</v>
      </c>
      <c r="K157" s="61"/>
      <c r="L157" s="38" t="s">
        <v>39</v>
      </c>
      <c r="M157" s="14">
        <v>1.5</v>
      </c>
    </row>
    <row r="158" spans="1:13" ht="16.5" customHeight="1">
      <c r="A158" s="55"/>
      <c r="B158" s="55"/>
      <c r="C158" s="58"/>
      <c r="D158" s="11" t="s">
        <v>63</v>
      </c>
      <c r="E158" s="12" t="s">
        <v>43</v>
      </c>
      <c r="F158" s="16">
        <v>15</v>
      </c>
      <c r="G158" s="16">
        <v>1</v>
      </c>
      <c r="H158" s="13">
        <v>0.2</v>
      </c>
      <c r="I158" s="16">
        <v>5</v>
      </c>
      <c r="J158" s="60">
        <v>25.6</v>
      </c>
      <c r="K158" s="61"/>
      <c r="L158" s="38" t="s">
        <v>39</v>
      </c>
      <c r="M158" s="14">
        <v>0.84</v>
      </c>
    </row>
    <row r="159" spans="1:13" ht="14.25" customHeight="1">
      <c r="A159" s="55"/>
      <c r="B159" s="55"/>
      <c r="C159" s="58"/>
      <c r="D159" s="15"/>
      <c r="E159" s="15"/>
      <c r="F159" s="40"/>
      <c r="G159" s="40"/>
      <c r="H159" s="40"/>
      <c r="I159" s="40"/>
      <c r="J159" s="64"/>
      <c r="K159" s="65"/>
      <c r="L159" s="40"/>
      <c r="M159" s="41"/>
    </row>
    <row r="160" spans="1:13" ht="16.5" customHeight="1">
      <c r="A160" s="56"/>
      <c r="B160" s="56"/>
      <c r="C160" s="59"/>
      <c r="D160" s="17" t="s">
        <v>44</v>
      </c>
      <c r="E160" s="18"/>
      <c r="F160" s="10">
        <v>765</v>
      </c>
      <c r="G160" s="19">
        <v>40.4</v>
      </c>
      <c r="H160" s="10">
        <v>26</v>
      </c>
      <c r="I160" s="19">
        <v>93.4</v>
      </c>
      <c r="J160" s="66">
        <v>768.5</v>
      </c>
      <c r="K160" s="67"/>
      <c r="L160" s="6"/>
      <c r="M160" s="20">
        <v>65.319999999999993</v>
      </c>
    </row>
    <row r="161" spans="1:13" ht="14.85" customHeight="1">
      <c r="A161" s="21">
        <v>2</v>
      </c>
      <c r="B161" s="21">
        <v>3</v>
      </c>
      <c r="C161" s="45" t="s">
        <v>64</v>
      </c>
      <c r="D161" s="46"/>
      <c r="E161" s="22"/>
      <c r="F161" s="21">
        <v>1370</v>
      </c>
      <c r="G161" s="23">
        <v>60.5</v>
      </c>
      <c r="H161" s="23">
        <v>40.299999999999997</v>
      </c>
      <c r="I161" s="23">
        <v>173.6</v>
      </c>
      <c r="J161" s="68">
        <v>1297</v>
      </c>
      <c r="K161" s="69"/>
      <c r="L161" s="42"/>
      <c r="M161" s="24">
        <v>107.25</v>
      </c>
    </row>
    <row r="162" spans="1:13" ht="15.75" customHeight="1">
      <c r="A162" s="54">
        <v>2</v>
      </c>
      <c r="B162" s="54">
        <v>4</v>
      </c>
      <c r="C162" s="57" t="s">
        <v>28</v>
      </c>
      <c r="D162" s="18"/>
      <c r="E162" s="12" t="s">
        <v>83</v>
      </c>
      <c r="F162" s="16">
        <v>20</v>
      </c>
      <c r="G162" s="13">
        <v>0.6</v>
      </c>
      <c r="H162" s="16">
        <v>0</v>
      </c>
      <c r="I162" s="13">
        <v>1.2</v>
      </c>
      <c r="J162" s="60">
        <v>7.4</v>
      </c>
      <c r="K162" s="61"/>
      <c r="L162" s="38" t="s">
        <v>84</v>
      </c>
      <c r="M162" s="14">
        <v>7.41</v>
      </c>
    </row>
    <row r="163" spans="1:13" ht="16.5" customHeight="1">
      <c r="A163" s="55"/>
      <c r="B163" s="55"/>
      <c r="C163" s="58"/>
      <c r="D163" s="11" t="s">
        <v>29</v>
      </c>
      <c r="E163" s="12" t="s">
        <v>85</v>
      </c>
      <c r="F163" s="16">
        <v>150</v>
      </c>
      <c r="G163" s="13">
        <v>12.7</v>
      </c>
      <c r="H163" s="16">
        <v>18</v>
      </c>
      <c r="I163" s="13">
        <v>3.2</v>
      </c>
      <c r="J163" s="60">
        <v>225.5</v>
      </c>
      <c r="K163" s="61"/>
      <c r="L163" s="38" t="s">
        <v>86</v>
      </c>
      <c r="M163" s="14">
        <v>40.340000000000003</v>
      </c>
    </row>
    <row r="164" spans="1:13" ht="16.5" customHeight="1">
      <c r="A164" s="55"/>
      <c r="B164" s="55"/>
      <c r="C164" s="58"/>
      <c r="D164" s="11" t="s">
        <v>34</v>
      </c>
      <c r="E164" s="12" t="s">
        <v>35</v>
      </c>
      <c r="F164" s="16">
        <v>200</v>
      </c>
      <c r="G164" s="13">
        <v>0.2</v>
      </c>
      <c r="H164" s="16">
        <v>0</v>
      </c>
      <c r="I164" s="13">
        <v>6.4</v>
      </c>
      <c r="J164" s="60">
        <v>26.8</v>
      </c>
      <c r="K164" s="61"/>
      <c r="L164" s="38" t="s">
        <v>36</v>
      </c>
      <c r="M164" s="14">
        <v>0.92</v>
      </c>
    </row>
    <row r="165" spans="1:13" ht="16.5" customHeight="1">
      <c r="A165" s="55"/>
      <c r="B165" s="55"/>
      <c r="C165" s="58"/>
      <c r="D165" s="11" t="s">
        <v>40</v>
      </c>
      <c r="E165" s="12" t="s">
        <v>41</v>
      </c>
      <c r="F165" s="16">
        <v>140</v>
      </c>
      <c r="G165" s="13">
        <v>1.1000000000000001</v>
      </c>
      <c r="H165" s="13">
        <v>0.3</v>
      </c>
      <c r="I165" s="13">
        <v>10.5</v>
      </c>
      <c r="J165" s="62">
        <v>49</v>
      </c>
      <c r="K165" s="63"/>
      <c r="L165" s="38" t="s">
        <v>39</v>
      </c>
      <c r="M165" s="14">
        <v>23.03</v>
      </c>
    </row>
    <row r="166" spans="1:13" ht="16.5" customHeight="1">
      <c r="A166" s="55"/>
      <c r="B166" s="55"/>
      <c r="C166" s="58"/>
      <c r="D166" s="11" t="s">
        <v>62</v>
      </c>
      <c r="E166" s="12" t="s">
        <v>38</v>
      </c>
      <c r="F166" s="16">
        <v>60</v>
      </c>
      <c r="G166" s="13">
        <v>4.5999999999999996</v>
      </c>
      <c r="H166" s="13">
        <v>0.5</v>
      </c>
      <c r="I166" s="13">
        <v>29.5</v>
      </c>
      <c r="J166" s="60">
        <v>140.6</v>
      </c>
      <c r="K166" s="61"/>
      <c r="L166" s="38" t="s">
        <v>39</v>
      </c>
      <c r="M166" s="14">
        <v>3</v>
      </c>
    </row>
    <row r="167" spans="1:13" ht="16.5" customHeight="1">
      <c r="A167" s="55"/>
      <c r="B167" s="55"/>
      <c r="C167" s="58"/>
      <c r="D167" s="11" t="s">
        <v>63</v>
      </c>
      <c r="E167" s="12" t="s">
        <v>43</v>
      </c>
      <c r="F167" s="16">
        <v>30</v>
      </c>
      <c r="G167" s="16">
        <v>2</v>
      </c>
      <c r="H167" s="13">
        <v>0.4</v>
      </c>
      <c r="I167" s="16">
        <v>10</v>
      </c>
      <c r="J167" s="60">
        <v>51.2</v>
      </c>
      <c r="K167" s="61"/>
      <c r="L167" s="38" t="s">
        <v>39</v>
      </c>
      <c r="M167" s="14">
        <v>2.2400000000000002</v>
      </c>
    </row>
    <row r="168" spans="1:13" ht="14.25" customHeight="1">
      <c r="A168" s="55"/>
      <c r="B168" s="55"/>
      <c r="C168" s="58"/>
      <c r="D168" s="15"/>
      <c r="E168" s="15"/>
      <c r="F168" s="40"/>
      <c r="G168" s="40"/>
      <c r="H168" s="40"/>
      <c r="I168" s="40"/>
      <c r="J168" s="64"/>
      <c r="K168" s="65"/>
      <c r="L168" s="40"/>
      <c r="M168" s="41"/>
    </row>
    <row r="169" spans="1:13" ht="16.5" customHeight="1">
      <c r="A169" s="25"/>
      <c r="B169" s="25"/>
      <c r="C169" s="25"/>
      <c r="D169" s="17" t="s">
        <v>44</v>
      </c>
      <c r="E169" s="18"/>
      <c r="F169" s="10">
        <v>600</v>
      </c>
      <c r="G169" s="19">
        <v>21.2</v>
      </c>
      <c r="H169" s="19">
        <v>19.2</v>
      </c>
      <c r="I169" s="19">
        <v>60.8</v>
      </c>
      <c r="J169" s="66">
        <v>500.5</v>
      </c>
      <c r="K169" s="67"/>
      <c r="L169" s="6"/>
      <c r="M169" s="20">
        <v>54.97</v>
      </c>
    </row>
    <row r="170" spans="1:13" ht="16.5" customHeight="1">
      <c r="A170" s="54">
        <v>2</v>
      </c>
      <c r="B170" s="54">
        <v>4</v>
      </c>
      <c r="C170" s="57" t="s">
        <v>45</v>
      </c>
      <c r="D170" s="11" t="s">
        <v>46</v>
      </c>
      <c r="E170" s="26" t="s">
        <v>157</v>
      </c>
      <c r="F170" s="16">
        <v>80</v>
      </c>
      <c r="G170" s="13">
        <v>0.94</v>
      </c>
      <c r="H170" s="13">
        <v>7.15</v>
      </c>
      <c r="I170" s="13">
        <v>5.34</v>
      </c>
      <c r="J170" s="60">
        <v>89.5</v>
      </c>
      <c r="K170" s="61"/>
      <c r="L170" s="39" t="s">
        <v>158</v>
      </c>
      <c r="M170" s="14">
        <v>8.83</v>
      </c>
    </row>
    <row r="171" spans="1:13" ht="16.5" customHeight="1">
      <c r="A171" s="55"/>
      <c r="B171" s="55"/>
      <c r="C171" s="58"/>
      <c r="D171" s="11" t="s">
        <v>49</v>
      </c>
      <c r="E171" s="26" t="s">
        <v>164</v>
      </c>
      <c r="F171" s="16">
        <v>200</v>
      </c>
      <c r="G171" s="13">
        <f>39.57/5</f>
        <v>7.9139999999999997</v>
      </c>
      <c r="H171" s="13">
        <f>19.06/5</f>
        <v>3.8119999999999998</v>
      </c>
      <c r="I171" s="13">
        <f>62.16/5</f>
        <v>12.431999999999999</v>
      </c>
      <c r="J171" s="60">
        <v>125.9</v>
      </c>
      <c r="K171" s="61"/>
      <c r="L171" s="38" t="s">
        <v>138</v>
      </c>
      <c r="M171" s="14">
        <v>31.53</v>
      </c>
    </row>
    <row r="172" spans="1:13" ht="15" customHeight="1">
      <c r="A172" s="55"/>
      <c r="B172" s="55"/>
      <c r="C172" s="58"/>
      <c r="D172" s="11" t="s">
        <v>52</v>
      </c>
      <c r="E172" s="26" t="s">
        <v>165</v>
      </c>
      <c r="F172" s="16">
        <v>150</v>
      </c>
      <c r="G172" s="13">
        <v>6.4</v>
      </c>
      <c r="H172" s="13">
        <v>6.5</v>
      </c>
      <c r="I172" s="13">
        <v>35.5</v>
      </c>
      <c r="J172" s="60">
        <f>578.3/5</f>
        <v>115.66</v>
      </c>
      <c r="K172" s="61"/>
      <c r="L172" s="38" t="s">
        <v>65</v>
      </c>
      <c r="M172" s="14">
        <v>80.09</v>
      </c>
    </row>
    <row r="173" spans="1:13" ht="16.5" customHeight="1">
      <c r="A173" s="55"/>
      <c r="B173" s="55"/>
      <c r="C173" s="58"/>
      <c r="D173" s="11" t="s">
        <v>59</v>
      </c>
      <c r="E173" s="12" t="s">
        <v>80</v>
      </c>
      <c r="F173" s="16">
        <v>200</v>
      </c>
      <c r="G173" s="13">
        <v>0.3</v>
      </c>
      <c r="H173" s="13">
        <v>0.1</v>
      </c>
      <c r="I173" s="13">
        <v>1.7</v>
      </c>
      <c r="J173" s="62">
        <v>9</v>
      </c>
      <c r="K173" s="63"/>
      <c r="L173" s="38" t="s">
        <v>81</v>
      </c>
      <c r="M173" s="14">
        <v>4.25</v>
      </c>
    </row>
    <row r="174" spans="1:13" ht="16.5" customHeight="1">
      <c r="A174" s="55"/>
      <c r="B174" s="55"/>
      <c r="C174" s="58"/>
      <c r="D174" s="11" t="s">
        <v>62</v>
      </c>
      <c r="E174" s="12" t="s">
        <v>38</v>
      </c>
      <c r="F174" s="16">
        <v>40</v>
      </c>
      <c r="G174" s="16">
        <v>3</v>
      </c>
      <c r="H174" s="13">
        <v>0.3</v>
      </c>
      <c r="I174" s="13">
        <v>19.7</v>
      </c>
      <c r="J174" s="60">
        <v>93.8</v>
      </c>
      <c r="K174" s="61"/>
      <c r="L174" s="38" t="s">
        <v>39</v>
      </c>
      <c r="M174" s="14">
        <v>3</v>
      </c>
    </row>
    <row r="175" spans="1:13" ht="16.5" customHeight="1">
      <c r="A175" s="55"/>
      <c r="B175" s="55"/>
      <c r="C175" s="58"/>
      <c r="D175" s="11" t="s">
        <v>63</v>
      </c>
      <c r="E175" s="12" t="s">
        <v>43</v>
      </c>
      <c r="F175" s="16">
        <v>30</v>
      </c>
      <c r="G175" s="16">
        <v>2</v>
      </c>
      <c r="H175" s="13">
        <v>0.4</v>
      </c>
      <c r="I175" s="16">
        <v>10</v>
      </c>
      <c r="J175" s="60">
        <v>51.2</v>
      </c>
      <c r="K175" s="61"/>
      <c r="L175" s="38" t="s">
        <v>39</v>
      </c>
      <c r="M175" s="14">
        <v>2.2400000000000002</v>
      </c>
    </row>
    <row r="176" spans="1:13" ht="14.25" customHeight="1">
      <c r="A176" s="55"/>
      <c r="B176" s="55"/>
      <c r="C176" s="58"/>
      <c r="D176" s="15"/>
      <c r="E176" s="15"/>
      <c r="F176" s="40"/>
      <c r="G176" s="40"/>
      <c r="H176" s="40"/>
      <c r="I176" s="40"/>
      <c r="J176" s="64"/>
      <c r="K176" s="65"/>
      <c r="L176" s="40"/>
      <c r="M176" s="41"/>
    </row>
    <row r="177" spans="1:13" ht="14.25" customHeight="1">
      <c r="A177" s="55"/>
      <c r="B177" s="55"/>
      <c r="C177" s="58"/>
      <c r="D177" s="15"/>
      <c r="E177" s="15"/>
      <c r="F177" s="40"/>
      <c r="G177" s="40"/>
      <c r="H177" s="40"/>
      <c r="I177" s="40"/>
      <c r="J177" s="64"/>
      <c r="K177" s="65"/>
      <c r="L177" s="40"/>
      <c r="M177" s="41"/>
    </row>
    <row r="178" spans="1:13" ht="16.5" customHeight="1">
      <c r="A178" s="56"/>
      <c r="B178" s="56"/>
      <c r="C178" s="59"/>
      <c r="D178" s="17" t="s">
        <v>44</v>
      </c>
      <c r="E178" s="18"/>
      <c r="F178" s="10">
        <v>770</v>
      </c>
      <c r="G178" s="19">
        <v>34.5</v>
      </c>
      <c r="H178" s="19">
        <v>26.3</v>
      </c>
      <c r="I178" s="19">
        <v>92.5</v>
      </c>
      <c r="J178" s="66">
        <v>743.7</v>
      </c>
      <c r="K178" s="67"/>
      <c r="L178" s="6"/>
      <c r="M178" s="20">
        <v>49.22</v>
      </c>
    </row>
    <row r="179" spans="1:13" ht="14.85" customHeight="1">
      <c r="A179" s="21">
        <v>2</v>
      </c>
      <c r="B179" s="21">
        <v>4</v>
      </c>
      <c r="C179" s="45" t="s">
        <v>64</v>
      </c>
      <c r="D179" s="46"/>
      <c r="E179" s="22"/>
      <c r="F179" s="21">
        <v>1370</v>
      </c>
      <c r="G179" s="23">
        <v>55.7</v>
      </c>
      <c r="H179" s="23">
        <v>45.5</v>
      </c>
      <c r="I179" s="23">
        <v>153.30000000000001</v>
      </c>
      <c r="J179" s="47">
        <v>1244.2</v>
      </c>
      <c r="K179" s="48"/>
      <c r="L179" s="42"/>
      <c r="M179" s="24">
        <v>104.19</v>
      </c>
    </row>
    <row r="180" spans="1:13" ht="16.5" customHeight="1">
      <c r="A180" s="54">
        <v>2</v>
      </c>
      <c r="B180" s="54">
        <v>5</v>
      </c>
      <c r="C180" s="57" t="s">
        <v>28</v>
      </c>
      <c r="D180" s="11" t="s">
        <v>29</v>
      </c>
      <c r="E180" s="12" t="s">
        <v>90</v>
      </c>
      <c r="F180" s="16">
        <v>60</v>
      </c>
      <c r="G180" s="13">
        <v>0.5</v>
      </c>
      <c r="H180" s="13">
        <v>0.1</v>
      </c>
      <c r="I180" s="13">
        <v>1.5</v>
      </c>
      <c r="J180" s="60">
        <v>8.5</v>
      </c>
      <c r="K180" s="61"/>
      <c r="L180" s="38" t="s">
        <v>91</v>
      </c>
      <c r="M180" s="14">
        <v>13.5</v>
      </c>
    </row>
    <row r="181" spans="1:13" ht="15.75" customHeight="1">
      <c r="A181" s="55"/>
      <c r="B181" s="55"/>
      <c r="C181" s="58"/>
      <c r="D181" s="15"/>
      <c r="E181" s="12" t="s">
        <v>53</v>
      </c>
      <c r="F181" s="16">
        <v>150</v>
      </c>
      <c r="G181" s="13">
        <v>4.5</v>
      </c>
      <c r="H181" s="13">
        <v>5.5</v>
      </c>
      <c r="I181" s="13">
        <v>26.5</v>
      </c>
      <c r="J181" s="60">
        <v>173.7</v>
      </c>
      <c r="K181" s="61"/>
      <c r="L181" s="38" t="s">
        <v>54</v>
      </c>
      <c r="M181" s="14">
        <v>15.36</v>
      </c>
    </row>
    <row r="182" spans="1:13" ht="16.5" customHeight="1">
      <c r="A182" s="55"/>
      <c r="B182" s="55"/>
      <c r="C182" s="58"/>
      <c r="D182" s="11" t="s">
        <v>34</v>
      </c>
      <c r="E182" s="12" t="s">
        <v>55</v>
      </c>
      <c r="F182" s="16">
        <v>60</v>
      </c>
      <c r="G182" s="13">
        <v>8.6999999999999993</v>
      </c>
      <c r="H182" s="13">
        <v>8.8000000000000007</v>
      </c>
      <c r="I182" s="13">
        <v>4.9000000000000004</v>
      </c>
      <c r="J182" s="60">
        <v>133.1</v>
      </c>
      <c r="K182" s="61"/>
      <c r="L182" s="38" t="s">
        <v>56</v>
      </c>
      <c r="M182" s="14">
        <v>32.94</v>
      </c>
    </row>
    <row r="183" spans="1:13" ht="16.5" customHeight="1">
      <c r="A183" s="55"/>
      <c r="B183" s="55"/>
      <c r="C183" s="58"/>
      <c r="D183" s="11" t="s">
        <v>37</v>
      </c>
      <c r="E183" s="12" t="s">
        <v>78</v>
      </c>
      <c r="F183" s="16">
        <v>20</v>
      </c>
      <c r="G183" s="13">
        <v>0.7</v>
      </c>
      <c r="H183" s="13">
        <v>1.5</v>
      </c>
      <c r="I183" s="13">
        <v>1.9</v>
      </c>
      <c r="J183" s="60">
        <v>23.8</v>
      </c>
      <c r="K183" s="61"/>
      <c r="L183" s="38" t="s">
        <v>79</v>
      </c>
      <c r="M183" s="14">
        <v>2.44</v>
      </c>
    </row>
    <row r="184" spans="1:13" ht="16.5" customHeight="1">
      <c r="A184" s="55"/>
      <c r="B184" s="55"/>
      <c r="C184" s="58"/>
      <c r="D184" s="11" t="s">
        <v>40</v>
      </c>
      <c r="E184" s="12" t="s">
        <v>120</v>
      </c>
      <c r="F184" s="16">
        <v>200</v>
      </c>
      <c r="G184" s="13">
        <v>0.2</v>
      </c>
      <c r="H184" s="13">
        <v>0.1</v>
      </c>
      <c r="I184" s="13">
        <v>6.6</v>
      </c>
      <c r="J184" s="60">
        <v>27.9</v>
      </c>
      <c r="K184" s="61"/>
      <c r="L184" s="38" t="s">
        <v>121</v>
      </c>
      <c r="M184" s="14">
        <v>2.0699999999999998</v>
      </c>
    </row>
    <row r="185" spans="1:13" ht="15.75" customHeight="1">
      <c r="A185" s="55"/>
      <c r="B185" s="55"/>
      <c r="C185" s="58"/>
      <c r="D185" s="15"/>
      <c r="E185" s="12" t="s">
        <v>43</v>
      </c>
      <c r="F185" s="16">
        <v>25</v>
      </c>
      <c r="G185" s="13">
        <v>1.7</v>
      </c>
      <c r="H185" s="13">
        <v>0.3</v>
      </c>
      <c r="I185" s="13">
        <v>8.4</v>
      </c>
      <c r="J185" s="60">
        <v>42.7</v>
      </c>
      <c r="K185" s="61"/>
      <c r="L185" s="38" t="s">
        <v>39</v>
      </c>
      <c r="M185" s="14">
        <v>2.95</v>
      </c>
    </row>
    <row r="186" spans="1:13" ht="15.75" customHeight="1">
      <c r="A186" s="55"/>
      <c r="B186" s="55"/>
      <c r="C186" s="58"/>
      <c r="D186" s="15"/>
      <c r="E186" s="12" t="s">
        <v>38</v>
      </c>
      <c r="F186" s="16">
        <v>45</v>
      </c>
      <c r="G186" s="13">
        <v>3.4</v>
      </c>
      <c r="H186" s="13">
        <v>0.4</v>
      </c>
      <c r="I186" s="13">
        <v>22.1</v>
      </c>
      <c r="J186" s="60">
        <v>105.5</v>
      </c>
      <c r="K186" s="61"/>
      <c r="L186" s="38" t="s">
        <v>39</v>
      </c>
      <c r="M186" s="14">
        <v>1.4</v>
      </c>
    </row>
    <row r="187" spans="1:13" ht="16.5" customHeight="1">
      <c r="A187" s="56"/>
      <c r="B187" s="56"/>
      <c r="C187" s="59"/>
      <c r="D187" s="17" t="s">
        <v>44</v>
      </c>
      <c r="E187" s="18"/>
      <c r="F187" s="10">
        <v>560</v>
      </c>
      <c r="G187" s="19">
        <v>19.7</v>
      </c>
      <c r="H187" s="19">
        <v>16.7</v>
      </c>
      <c r="I187" s="19">
        <v>71.900000000000006</v>
      </c>
      <c r="J187" s="66">
        <v>515.20000000000005</v>
      </c>
      <c r="K187" s="67"/>
      <c r="L187" s="6"/>
      <c r="M187" s="20">
        <v>51.52</v>
      </c>
    </row>
    <row r="188" spans="1:13" ht="16.5" customHeight="1">
      <c r="A188" s="54">
        <v>2</v>
      </c>
      <c r="B188" s="54">
        <v>5</v>
      </c>
      <c r="C188" s="57" t="s">
        <v>45</v>
      </c>
      <c r="D188" s="11" t="s">
        <v>46</v>
      </c>
      <c r="E188" s="12" t="s">
        <v>47</v>
      </c>
      <c r="F188" s="16">
        <v>60</v>
      </c>
      <c r="G188" s="13">
        <v>0.7</v>
      </c>
      <c r="H188" s="13">
        <v>0.1</v>
      </c>
      <c r="I188" s="13">
        <v>2.2999999999999998</v>
      </c>
      <c r="J188" s="60">
        <v>12.8</v>
      </c>
      <c r="K188" s="61"/>
      <c r="L188" s="38" t="s">
        <v>48</v>
      </c>
      <c r="M188" s="14">
        <v>12.2</v>
      </c>
    </row>
    <row r="189" spans="1:13" ht="16.5" customHeight="1">
      <c r="A189" s="55"/>
      <c r="B189" s="55"/>
      <c r="C189" s="58"/>
      <c r="D189" s="11" t="s">
        <v>49</v>
      </c>
      <c r="E189" s="12" t="s">
        <v>126</v>
      </c>
      <c r="F189" s="16">
        <v>200</v>
      </c>
      <c r="G189" s="13">
        <v>4.8</v>
      </c>
      <c r="H189" s="13">
        <v>5.8</v>
      </c>
      <c r="I189" s="13">
        <v>13.6</v>
      </c>
      <c r="J189" s="60">
        <v>125.5</v>
      </c>
      <c r="K189" s="61"/>
      <c r="L189" s="38" t="s">
        <v>127</v>
      </c>
      <c r="M189" s="14">
        <v>15.34</v>
      </c>
    </row>
    <row r="190" spans="1:13" ht="16.5" customHeight="1">
      <c r="A190" s="55"/>
      <c r="B190" s="55"/>
      <c r="C190" s="58"/>
      <c r="D190" s="11" t="s">
        <v>52</v>
      </c>
      <c r="E190" s="12" t="s">
        <v>105</v>
      </c>
      <c r="F190" s="16">
        <v>150</v>
      </c>
      <c r="G190" s="13">
        <v>5.3</v>
      </c>
      <c r="H190" s="13">
        <v>4.9000000000000004</v>
      </c>
      <c r="I190" s="13">
        <v>32.799999999999997</v>
      </c>
      <c r="J190" s="60">
        <v>196.8</v>
      </c>
      <c r="K190" s="61"/>
      <c r="L190" s="38" t="s">
        <v>106</v>
      </c>
      <c r="M190" s="14">
        <v>7.24</v>
      </c>
    </row>
    <row r="191" spans="1:13" ht="16.5" customHeight="1">
      <c r="A191" s="55"/>
      <c r="B191" s="55"/>
      <c r="C191" s="58"/>
      <c r="D191" s="11" t="s">
        <v>107</v>
      </c>
      <c r="E191" s="12" t="s">
        <v>139</v>
      </c>
      <c r="F191" s="16">
        <v>100</v>
      </c>
      <c r="G191" s="13">
        <v>13.9</v>
      </c>
      <c r="H191" s="13">
        <v>7.4</v>
      </c>
      <c r="I191" s="13">
        <v>6.3</v>
      </c>
      <c r="J191" s="60">
        <v>147.30000000000001</v>
      </c>
      <c r="K191" s="61"/>
      <c r="L191" s="38" t="s">
        <v>140</v>
      </c>
      <c r="M191" s="14">
        <v>40.89</v>
      </c>
    </row>
    <row r="192" spans="1:13" ht="16.5" customHeight="1">
      <c r="A192" s="55"/>
      <c r="B192" s="55"/>
      <c r="C192" s="58"/>
      <c r="D192" s="11" t="s">
        <v>59</v>
      </c>
      <c r="E192" s="12" t="s">
        <v>35</v>
      </c>
      <c r="F192" s="16">
        <v>200</v>
      </c>
      <c r="G192" s="13">
        <v>0.2</v>
      </c>
      <c r="H192" s="16">
        <v>0</v>
      </c>
      <c r="I192" s="13">
        <v>6.4</v>
      </c>
      <c r="J192" s="60">
        <v>26.8</v>
      </c>
      <c r="K192" s="61"/>
      <c r="L192" s="38" t="s">
        <v>36</v>
      </c>
      <c r="M192" s="14">
        <v>0.92</v>
      </c>
    </row>
    <row r="193" spans="1:13" ht="16.5" customHeight="1">
      <c r="A193" s="55"/>
      <c r="B193" s="55"/>
      <c r="C193" s="58"/>
      <c r="D193" s="11" t="s">
        <v>62</v>
      </c>
      <c r="E193" s="12" t="s">
        <v>43</v>
      </c>
      <c r="F193" s="16">
        <v>45</v>
      </c>
      <c r="G193" s="16">
        <v>3</v>
      </c>
      <c r="H193" s="13">
        <v>0.5</v>
      </c>
      <c r="I193" s="16">
        <v>15</v>
      </c>
      <c r="J193" s="60">
        <v>76.900000000000006</v>
      </c>
      <c r="K193" s="61"/>
      <c r="L193" s="38" t="s">
        <v>39</v>
      </c>
      <c r="M193" s="14">
        <v>3</v>
      </c>
    </row>
    <row r="194" spans="1:13" ht="16.5" customHeight="1">
      <c r="A194" s="55"/>
      <c r="B194" s="55"/>
      <c r="C194" s="58"/>
      <c r="D194" s="11" t="s">
        <v>63</v>
      </c>
      <c r="E194" s="12" t="s">
        <v>38</v>
      </c>
      <c r="F194" s="16">
        <v>60</v>
      </c>
      <c r="G194" s="13">
        <v>4.5999999999999996</v>
      </c>
      <c r="H194" s="13">
        <v>0.5</v>
      </c>
      <c r="I194" s="13">
        <v>29.5</v>
      </c>
      <c r="J194" s="60">
        <v>140.6</v>
      </c>
      <c r="K194" s="61"/>
      <c r="L194" s="38" t="s">
        <v>39</v>
      </c>
      <c r="M194" s="14">
        <v>2.52</v>
      </c>
    </row>
    <row r="195" spans="1:13" ht="14.25" customHeight="1">
      <c r="A195" s="55"/>
      <c r="B195" s="55"/>
      <c r="C195" s="58"/>
      <c r="D195" s="15"/>
      <c r="E195" s="15"/>
      <c r="F195" s="40"/>
      <c r="G195" s="40"/>
      <c r="H195" s="40"/>
      <c r="I195" s="40"/>
      <c r="J195" s="64"/>
      <c r="K195" s="65"/>
      <c r="L195" s="40"/>
      <c r="M195" s="41"/>
    </row>
    <row r="196" spans="1:13" ht="14.25" customHeight="1">
      <c r="A196" s="55"/>
      <c r="B196" s="55"/>
      <c r="C196" s="58"/>
      <c r="D196" s="15"/>
      <c r="E196" s="15"/>
      <c r="F196" s="40"/>
      <c r="G196" s="40"/>
      <c r="H196" s="40"/>
      <c r="I196" s="40"/>
      <c r="J196" s="64"/>
      <c r="K196" s="65"/>
      <c r="L196" s="40"/>
      <c r="M196" s="41"/>
    </row>
    <row r="197" spans="1:13" ht="16.5" customHeight="1">
      <c r="A197" s="56"/>
      <c r="B197" s="56"/>
      <c r="C197" s="59"/>
      <c r="D197" s="17" t="s">
        <v>44</v>
      </c>
      <c r="E197" s="18"/>
      <c r="F197" s="10">
        <v>815</v>
      </c>
      <c r="G197" s="19">
        <v>32.4</v>
      </c>
      <c r="H197" s="19">
        <v>19.2</v>
      </c>
      <c r="I197" s="19">
        <v>104.7</v>
      </c>
      <c r="J197" s="66">
        <v>721.3</v>
      </c>
      <c r="K197" s="67"/>
      <c r="L197" s="6"/>
      <c r="M197" s="20">
        <v>71.83</v>
      </c>
    </row>
    <row r="198" spans="1:13" ht="14.85" customHeight="1">
      <c r="A198" s="21">
        <v>2</v>
      </c>
      <c r="B198" s="21">
        <v>5</v>
      </c>
      <c r="C198" s="45" t="s">
        <v>64</v>
      </c>
      <c r="D198" s="46"/>
      <c r="E198" s="22"/>
      <c r="F198" s="21">
        <v>1375</v>
      </c>
      <c r="G198" s="23">
        <v>52.1</v>
      </c>
      <c r="H198" s="23">
        <v>35.9</v>
      </c>
      <c r="I198" s="23">
        <v>176.6</v>
      </c>
      <c r="J198" s="47">
        <v>1236.5</v>
      </c>
      <c r="K198" s="48"/>
      <c r="L198" s="42"/>
      <c r="M198" s="24">
        <v>123.35</v>
      </c>
    </row>
    <row r="199" spans="1:13" ht="15" customHeight="1">
      <c r="A199" s="18"/>
      <c r="B199" s="18"/>
      <c r="C199" s="49" t="s">
        <v>141</v>
      </c>
      <c r="D199" s="50"/>
      <c r="E199" s="51"/>
      <c r="F199" s="19">
        <v>1370.5</v>
      </c>
      <c r="G199" s="20">
        <v>55.22</v>
      </c>
      <c r="H199" s="20">
        <v>38.479999999999997</v>
      </c>
      <c r="I199" s="19">
        <v>176.8</v>
      </c>
      <c r="J199" s="52">
        <v>1273.27</v>
      </c>
      <c r="K199" s="53"/>
      <c r="L199" s="6"/>
      <c r="M199" s="20">
        <v>117.512</v>
      </c>
    </row>
  </sheetData>
  <mergeCells count="275">
    <mergeCell ref="A1:J1"/>
    <mergeCell ref="K1:N1"/>
    <mergeCell ref="A2:B2"/>
    <mergeCell ref="C2:E2"/>
    <mergeCell ref="H2:L2"/>
    <mergeCell ref="M2:M4"/>
    <mergeCell ref="A3:E3"/>
    <mergeCell ref="H3:L3"/>
    <mergeCell ref="A4:D4"/>
    <mergeCell ref="F4:G4"/>
    <mergeCell ref="J4:K4"/>
    <mergeCell ref="J5:K5"/>
    <mergeCell ref="J6:K6"/>
    <mergeCell ref="A7:A15"/>
    <mergeCell ref="B7:B15"/>
    <mergeCell ref="C7:C15"/>
    <mergeCell ref="J7:K7"/>
    <mergeCell ref="J8:K8"/>
    <mergeCell ref="J10:K10"/>
    <mergeCell ref="J11:K11"/>
    <mergeCell ref="J12:K12"/>
    <mergeCell ref="J13:K13"/>
    <mergeCell ref="J14:K14"/>
    <mergeCell ref="J15:K15"/>
    <mergeCell ref="A16:A25"/>
    <mergeCell ref="B16:B25"/>
    <mergeCell ref="C16:C2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C26:D26"/>
    <mergeCell ref="J26:K26"/>
    <mergeCell ref="A27:A34"/>
    <mergeCell ref="B27:B34"/>
    <mergeCell ref="C27:C34"/>
    <mergeCell ref="J27:K27"/>
    <mergeCell ref="J28:K28"/>
    <mergeCell ref="J29:K29"/>
    <mergeCell ref="J30:K30"/>
    <mergeCell ref="J31:K31"/>
    <mergeCell ref="J32:K32"/>
    <mergeCell ref="J33:K33"/>
    <mergeCell ref="J34:K34"/>
    <mergeCell ref="A35:A44"/>
    <mergeCell ref="B35:B44"/>
    <mergeCell ref="C35:C44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44:K44"/>
    <mergeCell ref="C45:D45"/>
    <mergeCell ref="J45:K45"/>
    <mergeCell ref="A46:A53"/>
    <mergeCell ref="B46:B53"/>
    <mergeCell ref="C46:C53"/>
    <mergeCell ref="J46:K46"/>
    <mergeCell ref="J47:K47"/>
    <mergeCell ref="J48:K48"/>
    <mergeCell ref="J49:K49"/>
    <mergeCell ref="J50:K50"/>
    <mergeCell ref="J51:K51"/>
    <mergeCell ref="J52:K52"/>
    <mergeCell ref="J53:K53"/>
    <mergeCell ref="A54:A63"/>
    <mergeCell ref="B54:B63"/>
    <mergeCell ref="C54:C63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C64:D64"/>
    <mergeCell ref="J64:K64"/>
    <mergeCell ref="A65:A72"/>
    <mergeCell ref="B65:B72"/>
    <mergeCell ref="C65:C72"/>
    <mergeCell ref="J65:K65"/>
    <mergeCell ref="J66:K66"/>
    <mergeCell ref="J67:K67"/>
    <mergeCell ref="J68:K68"/>
    <mergeCell ref="J69:K69"/>
    <mergeCell ref="J70:K70"/>
    <mergeCell ref="J71:K71"/>
    <mergeCell ref="J72:K72"/>
    <mergeCell ref="A73:A82"/>
    <mergeCell ref="B73:B82"/>
    <mergeCell ref="C73:C82"/>
    <mergeCell ref="J73:K73"/>
    <mergeCell ref="J74:K74"/>
    <mergeCell ref="J75:K75"/>
    <mergeCell ref="J76:K76"/>
    <mergeCell ref="J77:K77"/>
    <mergeCell ref="J78:K78"/>
    <mergeCell ref="J79:K79"/>
    <mergeCell ref="J80:K80"/>
    <mergeCell ref="J81:K81"/>
    <mergeCell ref="J82:K82"/>
    <mergeCell ref="C83:D83"/>
    <mergeCell ref="J83:K83"/>
    <mergeCell ref="A84:A91"/>
    <mergeCell ref="B84:B91"/>
    <mergeCell ref="C84:C91"/>
    <mergeCell ref="J84:K84"/>
    <mergeCell ref="J85:K85"/>
    <mergeCell ref="J86:K86"/>
    <mergeCell ref="J87:K87"/>
    <mergeCell ref="J88:K88"/>
    <mergeCell ref="J89:K89"/>
    <mergeCell ref="J90:K90"/>
    <mergeCell ref="J91:K91"/>
    <mergeCell ref="A92:A101"/>
    <mergeCell ref="B92:B101"/>
    <mergeCell ref="C92:C101"/>
    <mergeCell ref="J92:K92"/>
    <mergeCell ref="J93:K93"/>
    <mergeCell ref="J94:K94"/>
    <mergeCell ref="J95:K95"/>
    <mergeCell ref="J96:K96"/>
    <mergeCell ref="J97:K97"/>
    <mergeCell ref="J98:K98"/>
    <mergeCell ref="J99:K99"/>
    <mergeCell ref="J100:K100"/>
    <mergeCell ref="J101:K101"/>
    <mergeCell ref="C102:D102"/>
    <mergeCell ref="J102:K102"/>
    <mergeCell ref="A103:A112"/>
    <mergeCell ref="B103:B112"/>
    <mergeCell ref="C103:C112"/>
    <mergeCell ref="J103:K103"/>
    <mergeCell ref="J106:K106"/>
    <mergeCell ref="J107:K107"/>
    <mergeCell ref="J108:K108"/>
    <mergeCell ref="J109:K109"/>
    <mergeCell ref="J110:K110"/>
    <mergeCell ref="J111:K111"/>
    <mergeCell ref="J112:K112"/>
    <mergeCell ref="J104:K104"/>
    <mergeCell ref="A113:A122"/>
    <mergeCell ref="B113:B122"/>
    <mergeCell ref="C113:C122"/>
    <mergeCell ref="J113:K113"/>
    <mergeCell ref="J114:K114"/>
    <mergeCell ref="J115:K115"/>
    <mergeCell ref="J116:K116"/>
    <mergeCell ref="J117:K117"/>
    <mergeCell ref="J118:K118"/>
    <mergeCell ref="J119:K119"/>
    <mergeCell ref="J120:K120"/>
    <mergeCell ref="J121:K121"/>
    <mergeCell ref="J122:K122"/>
    <mergeCell ref="C123:D123"/>
    <mergeCell ref="J123:K123"/>
    <mergeCell ref="A124:A131"/>
    <mergeCell ref="B124:B131"/>
    <mergeCell ref="C124:C131"/>
    <mergeCell ref="J124:K124"/>
    <mergeCell ref="J125:K125"/>
    <mergeCell ref="J126:K126"/>
    <mergeCell ref="J127:K127"/>
    <mergeCell ref="J128:K128"/>
    <mergeCell ref="J129:K129"/>
    <mergeCell ref="J130:K130"/>
    <mergeCell ref="J131:K131"/>
    <mergeCell ref="A132:A141"/>
    <mergeCell ref="B132:B141"/>
    <mergeCell ref="C132:C141"/>
    <mergeCell ref="J132:K132"/>
    <mergeCell ref="J133:K133"/>
    <mergeCell ref="J134:K134"/>
    <mergeCell ref="J135:K135"/>
    <mergeCell ref="J136:K136"/>
    <mergeCell ref="J137:K137"/>
    <mergeCell ref="J138:K138"/>
    <mergeCell ref="J139:K139"/>
    <mergeCell ref="J140:K140"/>
    <mergeCell ref="J141:K141"/>
    <mergeCell ref="C142:D142"/>
    <mergeCell ref="J142:K142"/>
    <mergeCell ref="A143:A150"/>
    <mergeCell ref="B143:B150"/>
    <mergeCell ref="C143:C150"/>
    <mergeCell ref="J143:K143"/>
    <mergeCell ref="J144:K144"/>
    <mergeCell ref="J145:K145"/>
    <mergeCell ref="J146:K146"/>
    <mergeCell ref="J147:K147"/>
    <mergeCell ref="J148:K148"/>
    <mergeCell ref="J149:K149"/>
    <mergeCell ref="J150:K150"/>
    <mergeCell ref="A151:A160"/>
    <mergeCell ref="B151:B160"/>
    <mergeCell ref="C151:C160"/>
    <mergeCell ref="J151:K151"/>
    <mergeCell ref="J152:K152"/>
    <mergeCell ref="J153:K153"/>
    <mergeCell ref="J154:K154"/>
    <mergeCell ref="J155:K155"/>
    <mergeCell ref="J156:K156"/>
    <mergeCell ref="J157:K157"/>
    <mergeCell ref="J158:K158"/>
    <mergeCell ref="J159:K159"/>
    <mergeCell ref="J160:K160"/>
    <mergeCell ref="C161:D161"/>
    <mergeCell ref="J161:K161"/>
    <mergeCell ref="A162:A168"/>
    <mergeCell ref="B162:B168"/>
    <mergeCell ref="C162:C168"/>
    <mergeCell ref="J162:K162"/>
    <mergeCell ref="J163:K163"/>
    <mergeCell ref="J164:K164"/>
    <mergeCell ref="J165:K165"/>
    <mergeCell ref="J166:K166"/>
    <mergeCell ref="J167:K167"/>
    <mergeCell ref="J168:K168"/>
    <mergeCell ref="J169:K169"/>
    <mergeCell ref="A170:A178"/>
    <mergeCell ref="B170:B178"/>
    <mergeCell ref="C170:C178"/>
    <mergeCell ref="J170:K170"/>
    <mergeCell ref="J171:K171"/>
    <mergeCell ref="J172:K172"/>
    <mergeCell ref="J173:K173"/>
    <mergeCell ref="J174:K174"/>
    <mergeCell ref="J175:K175"/>
    <mergeCell ref="J176:K176"/>
    <mergeCell ref="J177:K177"/>
    <mergeCell ref="J178:K178"/>
    <mergeCell ref="C179:D179"/>
    <mergeCell ref="J179:K179"/>
    <mergeCell ref="A180:A187"/>
    <mergeCell ref="B180:B187"/>
    <mergeCell ref="C180:C187"/>
    <mergeCell ref="J180:K180"/>
    <mergeCell ref="J181:K181"/>
    <mergeCell ref="J182:K182"/>
    <mergeCell ref="J183:K183"/>
    <mergeCell ref="J184:K184"/>
    <mergeCell ref="J185:K185"/>
    <mergeCell ref="J186:K186"/>
    <mergeCell ref="J187:K187"/>
    <mergeCell ref="C198:D198"/>
    <mergeCell ref="J198:K198"/>
    <mergeCell ref="C199:E199"/>
    <mergeCell ref="J199:K199"/>
    <mergeCell ref="A188:A197"/>
    <mergeCell ref="B188:B197"/>
    <mergeCell ref="C188:C197"/>
    <mergeCell ref="J188:K188"/>
    <mergeCell ref="J189:K189"/>
    <mergeCell ref="J190:K190"/>
    <mergeCell ref="J191:K191"/>
    <mergeCell ref="J192:K192"/>
    <mergeCell ref="J193:K193"/>
    <mergeCell ref="J194:K194"/>
    <mergeCell ref="J195:K195"/>
    <mergeCell ref="J196:K196"/>
    <mergeCell ref="J197:K197"/>
  </mergeCells>
  <pageMargins left="0.25" right="0.25" top="0.75" bottom="0.75" header="0.3" footer="0.3"/>
  <pageSetup paperSize="9" scale="5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2024-04-03T06:30:45Z</dcterms:created>
  <dcterms:modified xsi:type="dcterms:W3CDTF">2024-04-04T04:05:36Z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2023-10-17T00:00:00Z</vt:filetime>
  </property>
  <property fmtid="{D5CDD505-2E9C-101B-9397-08002B2CF9AE}" pid="3" name="Creator">
    <vt:lpwstr>Acrobat PDFMaker 17 для Excel</vt:lpwstr>
  </property>
  <property fmtid="{D5CDD505-2E9C-101B-9397-08002B2CF9AE}" pid="4" name="LastSaved">
    <vt:filetime>2024-04-03T00:00:00Z</vt:filetime>
  </property>
  <property fmtid="{D5CDD505-2E9C-101B-9397-08002B2CF9AE}" pid="5" name="Producer">
    <vt:lpwstr>Adobe PDF Library 15.0</vt:lpwstr>
  </property>
</Properties>
</file>